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623"/>
  <workbookPr filterPrivacy="1" defaultThemeVersion="124226"/>
  <xr:revisionPtr revIDLastSave="0" documentId="8_{EE311671-B3A3-42C2-93F8-DF79FE0F0DA1}" xr6:coauthVersionLast="47" xr6:coauthVersionMax="47" xr10:uidLastSave="{00000000-0000-0000-0000-000000000000}"/>
  <bookViews>
    <workbookView xWindow="5340" yWindow="1425" windowWidth="16455" windowHeight="13050" tabRatio="814" activeTab="1" xr2:uid="{00000000-000D-0000-FFFF-FFFF00000000}"/>
  </bookViews>
  <sheets>
    <sheet name="Rekapitulace" sheetId="5" r:id="rId1"/>
    <sheet name="Plavecký bazén" sheetId="1" r:id="rId2"/>
    <sheet name="Rekreační bazén" sheetId="2" r:id="rId3"/>
    <sheet name="Dětský bazén" sheetId="12" r:id="rId4"/>
    <sheet name="Vířivky" sheetId="3" r:id="rId5"/>
    <sheet name="Bazénové příslušenství" sheetId="8" r:id="rId6"/>
    <sheet name="Zdvihací dno vč. dělící stěny" sheetId="11" r:id="rId7"/>
    <sheet name="Detekce nehody tonutí" sheetId="9" r:id="rId8"/>
    <sheet name="Skluzavka" sheetId="10" r:id="rId9"/>
    <sheet name="Chlorovna" sheetId="4" r:id="rId10"/>
    <sheet name="Ostatní náklady" sheetId="7" r:id="rId11"/>
  </sheets>
  <definedNames>
    <definedName name="_xlnm.Print_Titles" localSheetId="5">'Bazénové příslušenství'!$4:$4</definedName>
    <definedName name="_xlnm.Print_Titles" localSheetId="7">'Detekce nehody tonutí'!$4:$4</definedName>
    <definedName name="_xlnm.Print_Titles" localSheetId="3">'Dětský bazén'!$4:$4</definedName>
    <definedName name="_xlnm.Print_Titles" localSheetId="9">Chlorovna!$4:$4</definedName>
    <definedName name="_xlnm.Print_Titles" localSheetId="1">'Plavecký bazén'!$4:$4</definedName>
    <definedName name="_xlnm.Print_Titles" localSheetId="2">'Rekreační bazén'!$4:$4</definedName>
    <definedName name="_xlnm.Print_Titles" localSheetId="8">Skluzavka!$4:$4</definedName>
    <definedName name="_xlnm.Print_Titles" localSheetId="4">Vířivky!$4:$4</definedName>
    <definedName name="_xlnm.Print_Titles" localSheetId="6">'Zdvihací dno vč. dělící stěny'!$4:$4</definedName>
  </definedNames>
  <calcPr calcId="181029"/>
</workbook>
</file>

<file path=xl/calcChain.xml><?xml version="1.0" encoding="utf-8"?>
<calcChain xmlns="http://schemas.openxmlformats.org/spreadsheetml/2006/main">
  <c r="F64" i="3" l="1"/>
  <c r="F65" i="3"/>
  <c r="F66" i="3"/>
  <c r="F67" i="3"/>
  <c r="F68" i="3"/>
  <c r="F69" i="3"/>
  <c r="F70" i="3"/>
  <c r="F71" i="3"/>
  <c r="F72" i="3"/>
  <c r="F73" i="3"/>
  <c r="F74" i="3"/>
  <c r="F75" i="3"/>
  <c r="F76" i="3"/>
  <c r="F77" i="3"/>
  <c r="F78" i="3"/>
  <c r="F63" i="3"/>
  <c r="F53" i="3"/>
  <c r="F54" i="3"/>
  <c r="F55" i="3"/>
  <c r="F56" i="3"/>
  <c r="F57" i="3"/>
  <c r="F58" i="3"/>
  <c r="F59" i="3"/>
  <c r="F60" i="3"/>
  <c r="F61" i="3"/>
  <c r="F52" i="3"/>
  <c r="F42" i="3"/>
  <c r="F43" i="3"/>
  <c r="F44" i="3"/>
  <c r="F45" i="3"/>
  <c r="F46" i="3"/>
  <c r="F47" i="3"/>
  <c r="F48" i="3"/>
  <c r="F49" i="3"/>
  <c r="F50" i="3"/>
  <c r="F41" i="3"/>
  <c r="F61" i="12"/>
  <c r="F62" i="12"/>
  <c r="F63" i="12"/>
  <c r="F64" i="12"/>
  <c r="F65" i="12"/>
  <c r="F66" i="12"/>
  <c r="F67" i="12"/>
  <c r="F68" i="12"/>
  <c r="F69" i="12"/>
  <c r="F70" i="12"/>
  <c r="F71" i="12"/>
  <c r="F72" i="12"/>
  <c r="F73" i="12"/>
  <c r="F74" i="12"/>
  <c r="F75" i="12"/>
  <c r="F76" i="12"/>
  <c r="F60" i="12"/>
  <c r="F51" i="12"/>
  <c r="F52" i="12"/>
  <c r="F53" i="12"/>
  <c r="F54" i="12"/>
  <c r="F55" i="12"/>
  <c r="F56" i="12"/>
  <c r="F57" i="12"/>
  <c r="F58" i="12"/>
  <c r="F50" i="12"/>
  <c r="F40" i="12"/>
  <c r="F41" i="12"/>
  <c r="F42" i="12"/>
  <c r="F43" i="12"/>
  <c r="F44" i="12"/>
  <c r="F45" i="12"/>
  <c r="F46" i="12"/>
  <c r="F47" i="12"/>
  <c r="F48" i="12"/>
  <c r="F39" i="12"/>
  <c r="F73" i="2"/>
  <c r="F74" i="2"/>
  <c r="F75" i="2"/>
  <c r="F76" i="2"/>
  <c r="F77" i="2"/>
  <c r="F78" i="2"/>
  <c r="F79" i="2"/>
  <c r="F80" i="2"/>
  <c r="F81" i="2"/>
  <c r="F82" i="2"/>
  <c r="F83" i="2"/>
  <c r="F84" i="2"/>
  <c r="F85" i="2"/>
  <c r="F72" i="2"/>
  <c r="F62" i="2"/>
  <c r="F63" i="2"/>
  <c r="F64" i="2"/>
  <c r="F65" i="2"/>
  <c r="F66" i="2"/>
  <c r="F67" i="2"/>
  <c r="F68" i="2"/>
  <c r="F69" i="2"/>
  <c r="F70" i="2"/>
  <c r="F61" i="2"/>
  <c r="F51" i="2"/>
  <c r="F52" i="2"/>
  <c r="F53" i="2"/>
  <c r="F54" i="2"/>
  <c r="F55" i="2"/>
  <c r="F56" i="2"/>
  <c r="F57" i="2"/>
  <c r="F58" i="2"/>
  <c r="F59" i="2"/>
  <c r="F50" i="2"/>
  <c r="F20" i="3" l="1"/>
  <c r="F19" i="12"/>
  <c r="F83" i="1" l="1"/>
  <c r="F82" i="1"/>
  <c r="F81" i="1"/>
  <c r="F80" i="1"/>
  <c r="F79" i="1"/>
  <c r="F78" i="1"/>
  <c r="F77" i="1"/>
  <c r="F76" i="1"/>
  <c r="F75" i="1"/>
  <c r="F74" i="1"/>
  <c r="F73" i="1"/>
  <c r="F71" i="1"/>
  <c r="F70" i="1"/>
  <c r="F69" i="1"/>
  <c r="F68" i="1"/>
  <c r="F67" i="1"/>
  <c r="F66" i="1"/>
  <c r="F65" i="1"/>
  <c r="F64" i="1"/>
  <c r="F63" i="1"/>
  <c r="F61" i="1"/>
  <c r="F60" i="1"/>
  <c r="F59" i="1"/>
  <c r="F58" i="1"/>
  <c r="F57" i="1"/>
  <c r="F55" i="1"/>
  <c r="F54" i="1"/>
  <c r="F53" i="1"/>
  <c r="F52" i="1"/>
  <c r="F51" i="1"/>
  <c r="F50" i="1"/>
  <c r="F49" i="1"/>
  <c r="F48" i="1"/>
  <c r="F47" i="1"/>
  <c r="F46" i="1"/>
  <c r="F45" i="1"/>
  <c r="F5" i="7" l="1"/>
  <c r="F5" i="3"/>
  <c r="F17" i="10" l="1"/>
  <c r="F84" i="3" l="1"/>
  <c r="F82" i="12"/>
  <c r="F91" i="2" l="1"/>
  <c r="F87" i="3"/>
  <c r="F85" i="12"/>
  <c r="F94" i="2"/>
  <c r="F103" i="1"/>
  <c r="F89" i="1"/>
  <c r="F116" i="1"/>
  <c r="F115" i="1"/>
  <c r="F114" i="1"/>
  <c r="F113" i="1"/>
  <c r="F112" i="1"/>
  <c r="F111" i="1"/>
  <c r="F110" i="1"/>
  <c r="F109" i="1"/>
  <c r="F108" i="1"/>
  <c r="F107" i="1"/>
  <c r="F106" i="1"/>
  <c r="F105" i="1"/>
  <c r="F104" i="1"/>
  <c r="F102" i="1"/>
  <c r="F100" i="1"/>
  <c r="F99" i="1"/>
  <c r="F98" i="1"/>
  <c r="F97" i="1"/>
  <c r="F96" i="1"/>
  <c r="F95" i="1"/>
  <c r="F94" i="1"/>
  <c r="F93" i="1"/>
  <c r="F92" i="1"/>
  <c r="F91" i="1"/>
  <c r="F86" i="1"/>
  <c r="F87" i="1"/>
  <c r="F88" i="1"/>
  <c r="F85" i="1"/>
  <c r="F43" i="1"/>
  <c r="F41" i="1"/>
  <c r="F40" i="1"/>
  <c r="F39" i="1"/>
  <c r="F38" i="1"/>
  <c r="F37" i="1"/>
  <c r="F36" i="1"/>
  <c r="F35" i="1"/>
  <c r="F6" i="1"/>
  <c r="F7" i="1"/>
  <c r="F8" i="1"/>
  <c r="F9" i="1"/>
  <c r="F10" i="1"/>
  <c r="F11" i="1"/>
  <c r="F12" i="1"/>
  <c r="F13" i="1"/>
  <c r="F14" i="1"/>
  <c r="F15" i="1"/>
  <c r="F16" i="1"/>
  <c r="F17" i="1"/>
  <c r="F18" i="1"/>
  <c r="F19" i="1"/>
  <c r="F20" i="1"/>
  <c r="F21" i="1"/>
  <c r="F22" i="1"/>
  <c r="F23" i="1"/>
  <c r="F24" i="1"/>
  <c r="F25" i="1"/>
  <c r="F26" i="1"/>
  <c r="F27" i="1"/>
  <c r="F28" i="1"/>
  <c r="F29" i="1"/>
  <c r="F30" i="1"/>
  <c r="F31" i="1"/>
  <c r="F5" i="1"/>
  <c r="F34" i="12"/>
  <c r="F33" i="12"/>
  <c r="F32" i="12"/>
  <c r="F31" i="12"/>
  <c r="F30" i="12"/>
  <c r="F117" i="1" l="1"/>
  <c r="F8" i="12"/>
  <c r="F10" i="4"/>
  <c r="F83" i="3" l="1"/>
  <c r="F82" i="3"/>
  <c r="F81" i="3"/>
  <c r="F80" i="3"/>
  <c r="F81" i="12"/>
  <c r="F80" i="12"/>
  <c r="F79" i="12"/>
  <c r="F78" i="12"/>
  <c r="F30" i="2" l="1"/>
  <c r="F32" i="2"/>
  <c r="F38" i="2"/>
  <c r="F40" i="2"/>
  <c r="F34" i="3"/>
  <c r="F32" i="3"/>
  <c r="F27" i="3"/>
  <c r="F26" i="12"/>
  <c r="F26" i="2"/>
  <c r="F15" i="3"/>
  <c r="F14" i="12"/>
  <c r="F14" i="2"/>
  <c r="F25" i="3" l="1"/>
  <c r="F24" i="12"/>
  <c r="F24" i="2"/>
  <c r="F22" i="3"/>
  <c r="F21" i="12"/>
  <c r="F21" i="2"/>
  <c r="F23" i="12"/>
  <c r="F13" i="3"/>
  <c r="F97" i="3" l="1"/>
  <c r="F96" i="3"/>
  <c r="F95" i="3"/>
  <c r="F94" i="3"/>
  <c r="F93" i="3"/>
  <c r="F92" i="3"/>
  <c r="F91" i="3"/>
  <c r="F90" i="3"/>
  <c r="F89" i="3"/>
  <c r="F88" i="3"/>
  <c r="F86" i="3"/>
  <c r="F95" i="12"/>
  <c r="F94" i="12"/>
  <c r="F93" i="12"/>
  <c r="F92" i="12"/>
  <c r="F91" i="12"/>
  <c r="F90" i="12"/>
  <c r="F89" i="12"/>
  <c r="F88" i="12"/>
  <c r="F87" i="12"/>
  <c r="F86" i="12"/>
  <c r="F84" i="12"/>
  <c r="F45" i="4" l="1"/>
  <c r="F44" i="4"/>
  <c r="F43" i="4"/>
  <c r="F42" i="4"/>
  <c r="F41" i="4"/>
  <c r="F40" i="4"/>
  <c r="F39" i="4"/>
  <c r="F38" i="4"/>
  <c r="F37" i="4"/>
  <c r="F35" i="4"/>
  <c r="F34" i="4"/>
  <c r="F33" i="4"/>
  <c r="F32" i="4"/>
  <c r="F31" i="4"/>
  <c r="F29" i="4"/>
  <c r="F28" i="4"/>
  <c r="F27" i="4"/>
  <c r="F26" i="4"/>
  <c r="F25" i="4"/>
  <c r="F23" i="4"/>
  <c r="F22" i="4"/>
  <c r="F21" i="4"/>
  <c r="F20" i="4"/>
  <c r="F19" i="4"/>
  <c r="F8" i="4"/>
  <c r="F9" i="4"/>
  <c r="F11" i="4"/>
  <c r="F12" i="4"/>
  <c r="F13" i="4"/>
  <c r="F14" i="4"/>
  <c r="F15" i="4"/>
  <c r="F16" i="4"/>
  <c r="F17" i="4"/>
  <c r="F7" i="4"/>
  <c r="F11" i="7" l="1"/>
  <c r="F104" i="2" l="1"/>
  <c r="F103" i="2"/>
  <c r="F102" i="2"/>
  <c r="F101" i="2"/>
  <c r="F100" i="2"/>
  <c r="F99" i="2"/>
  <c r="F98" i="2"/>
  <c r="F97" i="2"/>
  <c r="F96" i="2"/>
  <c r="F95" i="2"/>
  <c r="F93" i="2"/>
  <c r="F45" i="2"/>
  <c r="F36" i="2"/>
  <c r="F100" i="3" l="1"/>
  <c r="F99" i="3"/>
  <c r="F98" i="3"/>
  <c r="F98" i="12"/>
  <c r="F97" i="12"/>
  <c r="F96" i="12"/>
  <c r="F107" i="2"/>
  <c r="F106" i="2"/>
  <c r="F105" i="2"/>
  <c r="F31" i="3"/>
  <c r="F33" i="3"/>
  <c r="F30" i="3"/>
  <c r="F35" i="3"/>
  <c r="F39" i="3"/>
  <c r="F38" i="3"/>
  <c r="F37" i="3"/>
  <c r="F36" i="3"/>
  <c r="F29" i="3"/>
  <c r="F28" i="3"/>
  <c r="F26" i="3"/>
  <c r="F24" i="3"/>
  <c r="F23" i="3"/>
  <c r="F21" i="3"/>
  <c r="F19" i="3"/>
  <c r="F18" i="3"/>
  <c r="F17" i="3"/>
  <c r="F16" i="3"/>
  <c r="F14" i="3"/>
  <c r="F12" i="3"/>
  <c r="F11" i="3"/>
  <c r="F10" i="3"/>
  <c r="F9" i="3"/>
  <c r="F8" i="3"/>
  <c r="F7" i="3"/>
  <c r="F6" i="3"/>
  <c r="F101" i="3" l="1"/>
  <c r="D12" i="5" s="1"/>
  <c r="F37" i="12"/>
  <c r="F36" i="12"/>
  <c r="F35" i="12"/>
  <c r="F29" i="12"/>
  <c r="F28" i="12"/>
  <c r="F27" i="12"/>
  <c r="F25" i="12"/>
  <c r="F22" i="12"/>
  <c r="F20" i="12"/>
  <c r="F18" i="12"/>
  <c r="F17" i="12"/>
  <c r="F16" i="12"/>
  <c r="F15" i="12"/>
  <c r="F13" i="12"/>
  <c r="F12" i="12"/>
  <c r="F11" i="12"/>
  <c r="F10" i="12"/>
  <c r="F9" i="12"/>
  <c r="F7" i="12"/>
  <c r="F6" i="12"/>
  <c r="F5" i="12"/>
  <c r="F44" i="2"/>
  <c r="F43" i="2"/>
  <c r="F42" i="2"/>
  <c r="F41" i="2"/>
  <c r="F39" i="2"/>
  <c r="F37" i="2"/>
  <c r="F35" i="2"/>
  <c r="F34" i="2"/>
  <c r="F33" i="2"/>
  <c r="F31" i="2"/>
  <c r="F29" i="2"/>
  <c r="F99" i="12" l="1"/>
  <c r="D11" i="5" s="1"/>
  <c r="F17" i="2"/>
  <c r="F8" i="2"/>
  <c r="F27" i="2"/>
  <c r="F25" i="2"/>
  <c r="F19" i="2"/>
  <c r="F20" i="2"/>
  <c r="F16" i="2"/>
  <c r="F15" i="2"/>
  <c r="F13" i="2"/>
  <c r="F12" i="2"/>
  <c r="F11" i="2"/>
  <c r="F7" i="2"/>
  <c r="F5" i="2"/>
  <c r="F6" i="2"/>
  <c r="F15" i="11" l="1"/>
  <c r="F14" i="11"/>
  <c r="F13" i="11"/>
  <c r="F5" i="11"/>
  <c r="F19" i="10"/>
  <c r="F18" i="10"/>
  <c r="F16" i="10"/>
  <c r="F15" i="10"/>
  <c r="F14" i="10"/>
  <c r="F12" i="10"/>
  <c r="F11" i="10"/>
  <c r="F10" i="10"/>
  <c r="F9" i="10"/>
  <c r="F8" i="10"/>
  <c r="F7" i="10"/>
  <c r="F6" i="10"/>
  <c r="F19" i="9"/>
  <c r="F18" i="9"/>
  <c r="F17" i="9"/>
  <c r="F16" i="9"/>
  <c r="F15" i="9"/>
  <c r="F14" i="9"/>
  <c r="F13" i="9"/>
  <c r="F12" i="9"/>
  <c r="F11" i="9"/>
  <c r="F10" i="9"/>
  <c r="F9" i="9"/>
  <c r="F8" i="9"/>
  <c r="F7" i="9"/>
  <c r="F6" i="9"/>
  <c r="F5" i="9"/>
  <c r="F16" i="11" l="1"/>
  <c r="F20" i="10"/>
  <c r="D16" i="5" s="1"/>
  <c r="F20" i="9"/>
  <c r="D15" i="5" s="1"/>
  <c r="D14" i="5" l="1"/>
  <c r="F11" i="8"/>
  <c r="F10" i="8"/>
  <c r="F9" i="8"/>
  <c r="F8" i="8"/>
  <c r="F7" i="8"/>
  <c r="F6" i="8"/>
  <c r="F5" i="8"/>
  <c r="F12" i="8" l="1"/>
  <c r="D13" i="5" s="1"/>
  <c r="F13" i="7"/>
  <c r="F12" i="7"/>
  <c r="F10" i="7"/>
  <c r="F9" i="7"/>
  <c r="F8" i="7"/>
  <c r="F7" i="7"/>
  <c r="F6" i="7"/>
  <c r="F14" i="7" l="1"/>
  <c r="D18" i="5" s="1"/>
  <c r="F90" i="2"/>
  <c r="F89" i="2"/>
  <c r="F88" i="2"/>
  <c r="F87" i="2"/>
  <c r="F48" i="2"/>
  <c r="F47" i="2"/>
  <c r="F46" i="2"/>
  <c r="F28" i="2"/>
  <c r="F23" i="2"/>
  <c r="F22" i="2"/>
  <c r="F18" i="2"/>
  <c r="F10" i="2"/>
  <c r="F9" i="2"/>
  <c r="F108" i="2" l="1"/>
  <c r="F46" i="4"/>
  <c r="D17" i="5" s="1"/>
  <c r="D9" i="5"/>
  <c r="D10" i="5" l="1"/>
  <c r="D20" i="5" s="1"/>
</calcChain>
</file>

<file path=xl/sharedStrings.xml><?xml version="1.0" encoding="utf-8"?>
<sst xmlns="http://schemas.openxmlformats.org/spreadsheetml/2006/main" count="1620" uniqueCount="611">
  <si>
    <t xml:space="preserve">Technologie plaveckého bazénu </t>
  </si>
  <si>
    <t>POL.</t>
  </si>
  <si>
    <t>MNOŽSTVÍ</t>
  </si>
  <si>
    <t>JEDNOT.C.</t>
  </si>
  <si>
    <t>DODÁVKA</t>
  </si>
  <si>
    <t>POZNÁMKA</t>
  </si>
  <si>
    <t>1.1</t>
  </si>
  <si>
    <t>ks</t>
  </si>
  <si>
    <t>1.1a</t>
  </si>
  <si>
    <t>t</t>
  </si>
  <si>
    <t>1.1b</t>
  </si>
  <si>
    <r>
      <rPr>
        <b/>
        <sz val="12"/>
        <rFont val="Arial CE"/>
        <family val="2"/>
        <charset val="238"/>
      </rPr>
      <t>Statický mixer</t>
    </r>
    <r>
      <rPr>
        <sz val="12"/>
        <rFont val="Arial CE"/>
        <family val="2"/>
        <charset val="238"/>
      </rPr>
      <t xml:space="preserve"> - statický mixer z nerezového materiálu 1.4571, součástí mixeru je i 1/2" vstřikovací ventil se zpětnou klapkou pro aplikaci multispektrálního koagulantu a flokulantu, mixér je vybaven elektrickou svorkou pro uzemnění. Mixér je včleněn do potrubí, dochází ke kavitaci vody a to pomáhá při vysoké rychlosti zabít veškeré parazity. </t>
    </r>
  </si>
  <si>
    <t>1.2</t>
  </si>
  <si>
    <r>
      <t>Měnič frekvence –</t>
    </r>
    <r>
      <rPr>
        <sz val="12"/>
        <rFont val="Arial CE"/>
        <family val="2"/>
        <charset val="238"/>
      </rPr>
      <t xml:space="preserve"> ochrana min. IP55, k instalaci na stěnu, odrušení dle EN 61800-3 C1, 380 – 480 V, Frekvence: 50 / 60 Hz, 2 x digitální vstup, 2 x analogový vstup, 1 x releový výstup, 1 x analogový / digitální výstup, RS485</t>
    </r>
  </si>
  <si>
    <t>1.3</t>
  </si>
  <si>
    <t>1.3a</t>
  </si>
  <si>
    <t>1.4</t>
  </si>
  <si>
    <r>
      <t>Membránové dávkovací čerpadlo</t>
    </r>
    <r>
      <rPr>
        <sz val="12"/>
        <rFont val="Arial CE"/>
        <family val="2"/>
        <charset val="238"/>
      </rPr>
      <t xml:space="preserve"> pro korekci pH, včetně sací a výtlačné soupravy včetně zpětného ventilu .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P=35 W, plynulá regulace výkonu 0-100%, IP65</t>
    </r>
  </si>
  <si>
    <t>1.5</t>
  </si>
  <si>
    <t>1.6</t>
  </si>
  <si>
    <r>
      <t>Dávkovací čerpadlo  pro aplikaci multispektrálního koagulantu a flokulantu</t>
    </r>
    <r>
      <rPr>
        <sz val="12"/>
        <rFont val="Arial CE"/>
        <family val="2"/>
        <charset val="238"/>
      </rPr>
      <t xml:space="preserve">, výkon čerpadla min. v rozsahu 2,0 - 50,0 ml/hod, napájení 220 V. včetně sací a výtlačné soupravy, čerpadlo je samonasávací, zcela uzavřené, technologie rychloupínací hlavy čerpadla umožňuje snadnou výměnu dávkovací hadičky. </t>
    </r>
  </si>
  <si>
    <t>1.8</t>
  </si>
  <si>
    <t>1.9</t>
  </si>
  <si>
    <t>1.11</t>
  </si>
  <si>
    <t>1.12</t>
  </si>
  <si>
    <t>1.13</t>
  </si>
  <si>
    <t>1.14</t>
  </si>
  <si>
    <t>1.15</t>
  </si>
  <si>
    <t>1.17</t>
  </si>
  <si>
    <r>
      <t xml:space="preserve">Vodoznak DN25, </t>
    </r>
    <r>
      <rPr>
        <sz val="12"/>
        <rFont val="Arial CE"/>
        <family val="2"/>
        <charset val="238"/>
      </rPr>
      <t>průhledná plastová trubice s plovákem</t>
    </r>
  </si>
  <si>
    <t>1.18</t>
  </si>
  <si>
    <r>
      <t xml:space="preserve">Kalové čerpadlo </t>
    </r>
    <r>
      <rPr>
        <sz val="12"/>
        <rFont val="Arial CE"/>
        <family val="2"/>
        <charset val="238"/>
      </rPr>
      <t>pro odtok vzorku z vaničky , napájecí napětí 230 V, příkon 250W, průtok 6 m3/hod, H = 5 m, samoodvzdušňovací ventil, keramická ucpávka, krytí IP 68, vč. vaničky</t>
    </r>
  </si>
  <si>
    <t>1.23</t>
  </si>
  <si>
    <t>1.25</t>
  </si>
  <si>
    <r>
      <t xml:space="preserve">Hlídání hladiny v jímce (M+R) </t>
    </r>
    <r>
      <rPr>
        <sz val="12"/>
        <rFont val="Arial CE"/>
        <family val="2"/>
        <charset val="238"/>
      </rPr>
      <t>- 4 ponorné sondy, 230V, beznapěťové kontakty pro blokování čerpadel a ovládání ventilu dopouštěné vody. Funkce je založena na principu vodivosti kapalných látek. Přístroj vyhodnocuje přítomnost kapaliny mezi elektrodami umístěnými v nádrži. Jestliže jsou elektrody vodivě spojeny kapalinou, dojde k sepnutí relé v regulátoru). IP 20, napětí 250 V/50 Hz, příkona 4 VA</t>
    </r>
  </si>
  <si>
    <t>1.26</t>
  </si>
  <si>
    <r>
      <t>Dnové trysky cirkulace</t>
    </r>
    <r>
      <rPr>
        <sz val="12"/>
        <rFont val="Arial CE"/>
        <family val="2"/>
        <charset val="238"/>
      </rPr>
      <t xml:space="preserve"> - (výtlak a sání) recirkulační tryska s regulovatelným průtokem, vyrobená z ABS plastu. Upevnění mřížky pomocí 4 samořezných šroubů z nerezové oceli, vnější rozměry 108 x 70 mm</t>
    </r>
  </si>
  <si>
    <r>
      <t>Stěnové trysky cirkulace</t>
    </r>
    <r>
      <rPr>
        <sz val="12"/>
        <rFont val="Arial CE"/>
        <family val="2"/>
        <charset val="238"/>
      </rPr>
      <t xml:space="preserve"> - (výtlak) recirkulační tryska s regulovatelným průtokem, vyrobená z ABS plastu.</t>
    </r>
  </si>
  <si>
    <r>
      <t xml:space="preserve">Prostupy stavební konstrukcí </t>
    </r>
    <r>
      <rPr>
        <sz val="12"/>
        <rFont val="Arial CE"/>
        <family val="2"/>
        <charset val="238"/>
      </rPr>
      <t>-  atyp provedení nerez AISI 316 (ČSN 17.346), umožňující napojení na zemnící vodič</t>
    </r>
  </si>
  <si>
    <t>a</t>
  </si>
  <si>
    <t>b</t>
  </si>
  <si>
    <t>c</t>
  </si>
  <si>
    <t>d</t>
  </si>
  <si>
    <t>e</t>
  </si>
  <si>
    <t>f</t>
  </si>
  <si>
    <t>g</t>
  </si>
  <si>
    <t>h</t>
  </si>
  <si>
    <r>
      <rPr>
        <b/>
        <sz val="12"/>
        <rFont val="Arial CE"/>
        <family val="2"/>
        <charset val="238"/>
      </rPr>
      <t>Potrubí a tvarovky</t>
    </r>
    <r>
      <rPr>
        <sz val="12"/>
        <rFont val="Arial CE"/>
        <family val="2"/>
        <charset val="238"/>
      </rPr>
      <t xml:space="preserve"> jsou vyráběny z polyvinylchloridu, který neobsahuje změkčovadla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10. </t>
    </r>
  </si>
  <si>
    <t>i</t>
  </si>
  <si>
    <t>j</t>
  </si>
  <si>
    <t>k</t>
  </si>
  <si>
    <t>l</t>
  </si>
  <si>
    <t>kompl.</t>
  </si>
  <si>
    <r>
      <rPr>
        <b/>
        <sz val="12"/>
        <rFont val="Arial CE"/>
        <family val="2"/>
        <charset val="238"/>
      </rPr>
      <t>Armatury na potrubí</t>
    </r>
    <r>
      <rPr>
        <sz val="12"/>
        <rFont val="Arial CE"/>
        <family val="2"/>
        <charset val="238"/>
      </rPr>
      <t xml:space="preserve"> jsou vyráběny z polyvinylchloridu, který neobsahuje změkčovadla (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16</t>
    </r>
  </si>
  <si>
    <t>Drobné ventily</t>
  </si>
  <si>
    <r>
      <t>Akumulační jímka bazénu</t>
    </r>
    <r>
      <rPr>
        <sz val="12"/>
        <rFont val="Arial CE"/>
        <family val="2"/>
        <charset val="238"/>
      </rPr>
      <t xml:space="preserve"> - vyfóliování bazénovou fólií,  speciální bazénová fólie hladká v tloušťce min 1,5 mm, má z obou stran  vlákna, která jsou k ní připevněná pomocí PVC, barevné provedení modrá, izolační pás z polyvinylchloridu PVC-P, zesílený syntetickým vláknem, folie disponuje atestem na pitnou vodu</t>
    </r>
  </si>
  <si>
    <t>Podkladová žehlená geotextílie s protiplísňovou úpravou 500 g/m2</t>
  </si>
  <si>
    <t>m2</t>
  </si>
  <si>
    <t>Bazénová fólie hladká modrá 1,5 mm</t>
  </si>
  <si>
    <t>Montážní a kotvící materiál  - plechy, lišty, lepidlo, zálivka apod.</t>
  </si>
  <si>
    <t>Nerezový žebřík (AISI 316) včetně kotvení do fólie rozměr 500x1300 mm</t>
  </si>
  <si>
    <t>Vybavení plaveckého bazénu</t>
  </si>
  <si>
    <t>kpl</t>
  </si>
  <si>
    <t>Celkem technologie plaveckého bazénu Kč bez DPH</t>
  </si>
  <si>
    <t xml:space="preserve">Technologie dětského bazénu </t>
  </si>
  <si>
    <t>2.1</t>
  </si>
  <si>
    <t>2.1a</t>
  </si>
  <si>
    <t>2.1b</t>
  </si>
  <si>
    <t>2.2</t>
  </si>
  <si>
    <t>2.3</t>
  </si>
  <si>
    <t>2.3a</t>
  </si>
  <si>
    <t>2.4</t>
  </si>
  <si>
    <t>2.5</t>
  </si>
  <si>
    <t>2.6</t>
  </si>
  <si>
    <t>2.7</t>
  </si>
  <si>
    <t>2.8</t>
  </si>
  <si>
    <r>
      <rPr>
        <b/>
        <sz val="12"/>
        <rFont val="Arial CE"/>
        <family val="2"/>
        <charset val="238"/>
      </rPr>
      <t xml:space="preserve">Tepelný výměník 300 kW </t>
    </r>
    <r>
      <rPr>
        <sz val="12"/>
        <rFont val="Arial CE"/>
        <family val="2"/>
        <charset val="238"/>
      </rPr>
      <t>- rozebiratelný deskový výměník složený z nerezových desek s vylisovaným profilem. Prolisy v deskách vytvářejí systém kanálů výměníku. Přes desky se teplo z topné vody předává do bazénové vody. Desky jsou vzájemně odděleny a utěsněny gumovým těsněním a staženy stahovacími šrouby mezi čelní a přítlačnou desku. Materiál desek nerez ocel AISI 316, těsnění NBR.</t>
    </r>
  </si>
  <si>
    <t>2.9</t>
  </si>
  <si>
    <t>2.10</t>
  </si>
  <si>
    <t>2.11</t>
  </si>
  <si>
    <t>2.12</t>
  </si>
  <si>
    <t>2.13</t>
  </si>
  <si>
    <t>2.14</t>
  </si>
  <si>
    <t>2.15</t>
  </si>
  <si>
    <t>2.17</t>
  </si>
  <si>
    <t>2.20</t>
  </si>
  <si>
    <t>2.21</t>
  </si>
  <si>
    <r>
      <t>Ocelové podpěrné konstrukce</t>
    </r>
    <r>
      <rPr>
        <sz val="12"/>
        <rFont val="Arial CE"/>
        <family val="2"/>
        <charset val="238"/>
      </rPr>
      <t xml:space="preserve"> technologických prvků úpravny</t>
    </r>
  </si>
  <si>
    <r>
      <t>Potrubí a tvarovky</t>
    </r>
    <r>
      <rPr>
        <sz val="12"/>
        <rFont val="Arial CE"/>
        <family val="2"/>
        <charset val="238"/>
      </rPr>
      <t xml:space="preserve"> jsou vyráběny z polyvinylchloridu, který neobsahuje změkčovadla (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10</t>
    </r>
  </si>
  <si>
    <t>2.31</t>
  </si>
  <si>
    <t>2.32</t>
  </si>
  <si>
    <r>
      <t xml:space="preserve">Akumulační jímka </t>
    </r>
    <r>
      <rPr>
        <sz val="12"/>
        <rFont val="Arial CE"/>
        <family val="2"/>
        <charset val="238"/>
      </rPr>
      <t xml:space="preserve"> - vyfóliování bazénovou fólií,  speciální bazénová fólie hladká v tloušťce min 1,5 mm, má z obou stran  vlákna, která jsou k ní připevněná pomocí PVC, barevné provedení modrá, izolační pás z polyvinylchloridu PVC-P, zesílený syntetickým vláknem, folie disponuje atestem na pitnou vodu </t>
    </r>
  </si>
  <si>
    <t>2.33</t>
  </si>
  <si>
    <t>2.34</t>
  </si>
  <si>
    <t>2.35</t>
  </si>
  <si>
    <t>Celkem technologie dětského bazénu Kč bez DPH</t>
  </si>
  <si>
    <t>3.1</t>
  </si>
  <si>
    <t>3.1a</t>
  </si>
  <si>
    <t>3.1b</t>
  </si>
  <si>
    <t>3.2</t>
  </si>
  <si>
    <t>3.3</t>
  </si>
  <si>
    <t>3.3a</t>
  </si>
  <si>
    <t>3.4</t>
  </si>
  <si>
    <t>3.5</t>
  </si>
  <si>
    <t>3.7</t>
  </si>
  <si>
    <t>3.8</t>
  </si>
  <si>
    <t>3.10</t>
  </si>
  <si>
    <t>3.11</t>
  </si>
  <si>
    <t>3.12</t>
  </si>
  <si>
    <t>3.13</t>
  </si>
  <si>
    <t>3.14</t>
  </si>
  <si>
    <t>3.15</t>
  </si>
  <si>
    <t>3.17</t>
  </si>
  <si>
    <t>3.18</t>
  </si>
  <si>
    <t>Prvky plynné chlorace</t>
  </si>
  <si>
    <t>1.</t>
  </si>
  <si>
    <t>2.</t>
  </si>
  <si>
    <t>3.</t>
  </si>
  <si>
    <t>4.</t>
  </si>
  <si>
    <t>5.</t>
  </si>
  <si>
    <t>6.</t>
  </si>
  <si>
    <t>Pojistný ventil k chlorátoru</t>
  </si>
  <si>
    <t>7.</t>
  </si>
  <si>
    <t>8.</t>
  </si>
  <si>
    <t>9.</t>
  </si>
  <si>
    <t>10.</t>
  </si>
  <si>
    <t>11.</t>
  </si>
  <si>
    <t>12.</t>
  </si>
  <si>
    <t>13.</t>
  </si>
  <si>
    <t>14.</t>
  </si>
  <si>
    <t>15.</t>
  </si>
  <si>
    <t>REKAPITULACE CELKOVÉ NABÍDKOVÉ CENY</t>
  </si>
  <si>
    <t>Dodávka</t>
  </si>
  <si>
    <t>Rekonstrukce plavecké haly</t>
  </si>
  <si>
    <t>Technologie dětského bazénu</t>
  </si>
  <si>
    <t>Bepečnostní počítačový systém detekce nehody/tonutí</t>
  </si>
  <si>
    <t>Bazénové příslušenství</t>
  </si>
  <si>
    <t>Ostatní náklady</t>
  </si>
  <si>
    <t xml:space="preserve"> </t>
  </si>
  <si>
    <t>Celkem Kč bez DPH</t>
  </si>
  <si>
    <t>VÝKAZ VÝMĚR, DODÁVEK A PRACÍ</t>
  </si>
  <si>
    <t>Dostavba sportovně rekreačního areálu PETYNKA, PRAHA 6</t>
  </si>
  <si>
    <t>Technologie plaveckého bazénu 25 m</t>
  </si>
  <si>
    <t>Technologie rekreačního bazénu</t>
  </si>
  <si>
    <t>Technologie vířivek</t>
  </si>
  <si>
    <t xml:space="preserve">Dokumentace skutečného provedení bazénové technologie </t>
  </si>
  <si>
    <t>Doprava a montáž bazénové technologie</t>
  </si>
  <si>
    <t>Odvoz a likvidace demontovaného zařízení</t>
  </si>
  <si>
    <t>Návrh provozního řádu bazénové technologie</t>
  </si>
  <si>
    <t>Celkem bazénové příslušenství</t>
  </si>
  <si>
    <t>Bezpečnostní počítačový systém detekce nehody/tonutí pro plavecký 25 m bazén</t>
  </si>
  <si>
    <t>Výrobní a montážní dokumentace systému detekce tonutí zpracovaná ve 3 paré (předána ke schválení objednateli)
 - studie řízení projektu, technická studie výkonu
 - studie umístění kamer
 - koordinace se zúčastněnými, technická podpora dodavatele elektro</t>
  </si>
  <si>
    <t>Dvojité nadhladinové kamery binokulární umístěné pod stropem bazénové haly s krytím min. IP 66, Jedna kamera musí být schopna pracovat v modrozelené oblasti (od 400 nm do 600 nm) a druhá kamera v blízké infračervené oblasti (od 780 nm do 2 500 nm) elektromagnetického spektra.</t>
  </si>
  <si>
    <t>Infračervená osvětlovací tělesa - reflektory,  krytí IP 66 (vlnová délka 850 nm)</t>
  </si>
  <si>
    <t>LED panel indikující alarm - s krytím min. IP 65 vhodný pro montáž do vlhkého prostředí umístěný v prostoru bazénové haly</t>
  </si>
  <si>
    <t>Siréna</t>
  </si>
  <si>
    <t>Pracovní stanice: nízkonapěťová  dotyková obrazovka</t>
  </si>
  <si>
    <t>Software - počítačový systém speicálně vyvinutý pro detekci potenciální nehody tonutím v bazénech (ne pouze systém pro detekci bez pohybu). Nastavení softwaru musí být provedeno do 8 týdnů od uvedení bazénu do provozu (přístupu veřejnosti). Nastavení softwaru musí být provedeno na místě a také online pomocí internetové vyhrazené linky. Vlastní software zůstává ve vlastnictví dodavatele detekce tonutí.</t>
  </si>
  <si>
    <t>Instalace hardwaru</t>
  </si>
  <si>
    <t>Instalace softwaru</t>
  </si>
  <si>
    <t>Funkční zkouška systému včetně vypracované zprávy o provedení funkční zkoušky</t>
  </si>
  <si>
    <t>Zaučení obsluhy</t>
  </si>
  <si>
    <t xml:space="preserve">Certifikát výrobce k systému </t>
  </si>
  <si>
    <t>Celkem dodávka a montáž systému detekce tonutí v Kč bez DPH</t>
  </si>
  <si>
    <r>
      <rPr>
        <b/>
        <sz val="12"/>
        <color theme="1"/>
        <rFont val="Arial"/>
        <family val="2"/>
        <charset val="238"/>
      </rPr>
      <t>Třímotorový vysavač vhodný pro čištění mělkých bazénů a brouzdališť</t>
    </r>
    <r>
      <rPr>
        <sz val="12"/>
        <color theme="1"/>
        <rFont val="Arial"/>
        <family val="2"/>
        <charset val="238"/>
      </rPr>
      <t xml:space="preserve"> již od 20 cm hloubky. Stroj je  vybavený gyroskopem, bezdrátovým dálkovým ovládáním a transportním vozíkem. Zařízení musí být vybaveno  „samoučícím“ programem, který mapuje průběžně velikost a tvar bazénu – chytrý systém scanování. Vysavač bude vybaven indikací úhlu dna a indikací „plážového“ vstupu.  Min. přefiltrovaný objem vody 15 m3/hodinu, minimální délka kabelu 24 metrů. Šířka čistící plochy min.  400 mm. Stroj bude mít 4 čistící kartáče, filtrační sáček bude mít  min. filtrační schopnost 70 um. Primární napěti 230 V, sekundární napětí 29 V DC. Dálkové ovládání bude bez textu, pro snazší obsluhu budou na ovladači  ikony (obrázky). U vysavače bude  možnost nastavit délku čistícího cyklu 1 nebo 3 hodiny. Kabel vysavače bude vybaven otočným swivelem, který zabrání zamotání kabelu. </t>
    </r>
  </si>
  <si>
    <r>
      <rPr>
        <b/>
        <sz val="12"/>
        <color theme="1"/>
        <rFont val="Arial"/>
        <family val="2"/>
        <charset val="238"/>
      </rPr>
      <t>Bazénový vysavač s NAVIGAČNÍM SYSTÉMEM</t>
    </r>
    <r>
      <rPr>
        <sz val="12"/>
        <color theme="1"/>
        <rFont val="Arial"/>
        <family val="2"/>
        <charset val="238"/>
      </rPr>
      <t xml:space="preserve"> pro 50metrové bazény obdélníkového i nepravidelného tvaru, včetně  vestavěných překážek (vodních atrakcí). Stroj je vybaven elektronickým kompasem (gyroskopem). U stroje je možno  nastavit  virtuální stěnu, vysavač bude vybaven indikací úhlu dna a indikací „plážového“ vstupu. Vysavač bude mít  paměť min. </t>
    </r>
    <r>
      <rPr>
        <sz val="12"/>
        <rFont val="Arial"/>
        <family val="2"/>
        <charset val="238"/>
      </rPr>
      <t>na 4 bazény</t>
    </r>
    <r>
      <rPr>
        <sz val="12"/>
        <color theme="1"/>
        <rFont val="Arial"/>
        <family val="2"/>
        <charset val="238"/>
      </rPr>
      <t>, vysavač nabídne  možnosti čistění v režimu X,H,N. Stroj musí vybaven min. 6ti lamelovými filtry. Min. výkon 45 m3/hod., maximální příkon 0,45 kW, primární napětí 230 V, sekundární extra nízké bezpečné napětí max. 24 V DC. Požadovaná minimální délka plovoucího kabelu 40 metrů,  minimální šířka čistící plochy vysavače 700 mm. Vysavač bude vybaven na přední i zadní straně aktivními rotačními kartáči. V základní výbavě vysavače budou boční kartáče, které vyčistí spáru (úhel) mezi dnem a stěnou bazénu. Maximální  provozní hloubka 5 metrů. Stroj bude mít minimálně 3 různé rychlosti pohybu 8, 12, 18 metrů za minutu.  Bezdrátové dálkové ovládání bude vybaveno možností opožděného startu, pomocí dálkového ovládání lze přednastavit parametry bazénu nebo manuálně čistit. Řídící box bude vybaven počítadlem hodin a čistících cyklů. Filtry musí být umístěny ve vrchní části stroje, v odnímatelné - přenosné schránce, ze které nebudou při přenášení unikat nečistoty. Součástí dodávky  bude  hliníkový odlehčený vozík s navíjecím bubnem na kabel. Zařízení bude schopno na povel (po ukončení čistění) vyplavat na hladinu   (automaticky se vynořit), aby mohlo být bezproblémově vyjmuto z bazénu. Vhodné i pro termální a slané bazény.</t>
    </r>
  </si>
  <si>
    <r>
      <rPr>
        <b/>
        <sz val="12"/>
        <color theme="1"/>
        <rFont val="Arial"/>
        <family val="2"/>
        <charset val="238"/>
      </rPr>
      <t>Příslušenství pro bazénový vysavač s navigací</t>
    </r>
    <r>
      <rPr>
        <sz val="12"/>
        <color theme="1"/>
        <rFont val="Arial"/>
        <family val="2"/>
        <charset val="238"/>
      </rPr>
      <t xml:space="preserve">
Čistící zařízení na tlakové praní 
Automaticky samo vypere filtrační vložky (cartrige) tlakovou vodou, úplně odpadne ruční čištění.</t>
    </r>
  </si>
  <si>
    <r>
      <t>Ruční měřící přístroj FOTOMETR</t>
    </r>
    <r>
      <rPr>
        <sz val="12"/>
        <color theme="1"/>
        <rFont val="Arial"/>
        <family val="2"/>
        <charset val="238"/>
      </rPr>
      <t xml:space="preserve"> - přístroj umožňuje měřit fotometrickou metodou parametry bazénové vody. Použití reagentu ve formě tablet umožňuje rychlé a přesné testování bazénové vody. Fotometr je jednoduchý na obsluhu. Vyhodnocení výsledků zjistí mikroprocesor přístroje a LCD dotykový display. Stupeň krytí IP67. Záznam dat až 1 000 měření. Měření: hodnota pH, chlór (volný, celkový, chloraminy), ozon, hliník, železo, brom, fosfáty, měď, peroxid vodíku, sulfáty, kyselina kyanurová a jiné. Dodávka včetně transportního kufříku pro zařízení, zkumavky a reagenty.</t>
    </r>
  </si>
  <si>
    <r>
      <t xml:space="preserve">Zvedací zařízení pro imobilní osoby </t>
    </r>
    <r>
      <rPr>
        <sz val="12"/>
        <color theme="1"/>
        <rFont val="Arial"/>
        <family val="2"/>
        <charset val="238"/>
      </rPr>
      <t xml:space="preserve"> - </t>
    </r>
    <r>
      <rPr>
        <b/>
        <sz val="12"/>
        <color theme="1"/>
        <rFont val="Arial"/>
        <family val="2"/>
        <charset val="238"/>
      </rPr>
      <t>bateriový bazénový zvedák</t>
    </r>
    <r>
      <rPr>
        <sz val="12"/>
        <color theme="1"/>
        <rFont val="Arial"/>
        <family val="2"/>
        <charset val="238"/>
      </rPr>
      <t xml:space="preserve"> umožňuje snadný přístup tělesně postižených osob do bazénu a výstup z bazénu. Konstrukce je vyrobena z nerezové oceli AISI 316 ( ČSN 17.346). Zdvih  1880 mm (elektrický pomocí baterií). Napájení 24V. Maximální váha osoby 135 kg.</t>
    </r>
  </si>
  <si>
    <r>
      <t xml:space="preserve">Zařízení zajištující trvalé skenování celého těla bazénu, které detekuje na základě matematických výpočtu potenciální nehodu tonutím. Alarm, který je součástí systému je spuštěn do 10 sekund po zjištění potenciální nehody. Při vyhlášení alarmu systém identifikuje přesné místo  výskytu tonoucí osoby. Poloha jednotlivých návštěvníků v bazénu je zajišťována VÝHRADNĚ prostřednictvím nadhladinových kamer. </t>
    </r>
    <r>
      <rPr>
        <b/>
        <u/>
        <sz val="12"/>
        <color indexed="8"/>
        <rFont val="Arial"/>
        <family val="2"/>
        <charset val="238"/>
      </rPr>
      <t>Systém funguje výlučně na nadhladinových kamerách umístěných nad tělesem bazénu</t>
    </r>
    <r>
      <rPr>
        <sz val="12"/>
        <color indexed="8"/>
        <rFont val="Arial"/>
        <family val="2"/>
        <charset val="238"/>
      </rPr>
      <t>, neboť hloubka bazénu  by umožňovala neúmyslné nebo i cílené zastínění podhladinově umístěných kamer  ze stran plavců a neukázněných osob. Systém detekce tonutí vyhlásí alarm při  zaměření osoby ponořené celé pod hladinou bez známek pohybu do 10 vteřin. Nejčastějí příčiny tonutí: špatný plavec, epileptický záchvat, srdeční infarkt, mozková příhoda, přítomnost alkoholu, neukázněnost uživatelů. Systém musí splňovat minimálně všechny požadavky normy ČSN EN ISO 20380: Systém počítačové vizuální kontroly pro zjišťování nehod utopením v plaveckých bazénech - Bezpečnostní požadavky a metody zkoušení a musí disponovat platným certifikátem vydaným nezávislým úřadem či zkušebnou (např. TUV) o souladu s uvedenou EN normou na obdobné technologii viz tento projekt. Systém detekce tonutí nenehrazuje lidský dohled ani vlastní záchranu tonoucí osoby. Systém umožňuje detekování i dvou nehod na dvou různých místech bazénu současně. Systém umožňuje dočasné vytvoření přesných oblastí, ve kterých je detekce zakázána, aby bylo možné řídit specifické činnosti, například při ponoření zařízení (aquabike); uživatel musí mít možnost tyto oblasti volně definovat; uživatel musí určit dobu trvání vypnutí detekce pro každou vytvořenou oblast</t>
    </r>
  </si>
  <si>
    <t xml:space="preserve">Dvoudráhová vodní skluzavka </t>
  </si>
  <si>
    <t>Dvoudráhová vodní skluzavka</t>
  </si>
  <si>
    <r>
      <rPr>
        <b/>
        <sz val="12"/>
        <rFont val="Arial CE"/>
        <charset val="238"/>
      </rPr>
      <t>Dvoudráhová laminátová vodní skluzavka</t>
    </r>
    <r>
      <rPr>
        <sz val="12"/>
        <rFont val="Arial CE"/>
        <charset val="238"/>
      </rPr>
      <t xml:space="preserve"> – Skluzavka je laminátová dvoudráhová široká typu Family Slide (tj. rodinného stylu s mírným spádem) šířky cca 3,0 m, z toho šířka jedné dráhy nejméně 1500 mm. Délka skluzavky je min. 7,5 m, tloušťka laminátové vrstvy stěny min 7-8 mm. Obě dráhy jsou od sebe odděleny bezpečnostním dělením dle ČSN EN 1069. Nástupní díly jsou položeny na nastupní podestu. Jednotlivé díly jsou k sobě sešroubované, v místě spojů jsou podpěry skluzavky tvořené lokálními sloupy spojenými příčným nosníkem do spojitého rámu. Dopad skluzavky je do vyhrazené části nerezového zábavného bazénu, která tvoří normovou dopadovou plochu. Všechny prvky dráhy, které jsou v kontaktu s člověkem, jsou opatřeny povrchovou úpravou, tzv. gelcoatem. Spáry musí být provedeny vodotěsné a uvnitř v jedné rovině a bez přesahu. Musí být provedeny tak elasticky, aby mohly přijímat dilatace ze statického, dynamického a tepelného zatěžování. </t>
    </r>
  </si>
  <si>
    <t>Spojovací a montážní materiál (šrouby, matky, podložky v provedení nerez)</t>
  </si>
  <si>
    <t>Nástupní madla u startu skluzavky-  provedení NEREZ AISI 316 (D+M)</t>
  </si>
  <si>
    <t>Zdvihací prostředky potřebné k realizaci skluzavky</t>
  </si>
  <si>
    <t>Bezpečnostní a informační tabule ke skluzavce</t>
  </si>
  <si>
    <t>1.7</t>
  </si>
  <si>
    <t>Návrh provozního řádu</t>
  </si>
  <si>
    <t>OPĚRNÁ KONSTRUKCE SKLUZAVKY VČETNĚ NÁSTUPNÍHO SCHODIŠTĚ</t>
  </si>
  <si>
    <t xml:space="preserve">Dodávka a montáž opěrné ocelové konstrukce skluzavky. Ocelová konstrukce bude opařena finálním uzavíratelným nátěrem. Dodavatel zpracuje výrobní dokumentaci v souladu s ČSN EN 1069. </t>
  </si>
  <si>
    <t>Celkem dvoudráhová vodní skluzavka Kč bez DPH</t>
  </si>
  <si>
    <t>Výrobní dokumentace skluzavky</t>
  </si>
  <si>
    <t xml:space="preserve">Dokumentace skutečného provedení </t>
  </si>
  <si>
    <t>Certifikace dle ČSN EN 1069 - vydání certifikátu typu a prohlášení o shodě</t>
  </si>
  <si>
    <t>Montáž, doprava, zprovoznění</t>
  </si>
  <si>
    <t>TECHNOLOGICKÝ CELEK ZDVIHACÍHO DNA PLAVECKÉHO 25 M BAZÉNU VČETNĚ DĚLÍCÍ STĚNY</t>
  </si>
  <si>
    <t>Systém pohyblivého dna a výklopné stěny musí být navržen a vyroben jako rám z nerezové oceli, pokrytý pevnými polypropylenovými deskami PP-H v bílé barvě RAL 9010 (zabarvení ve hmotě) s tónovanými liniemi pro označení dráhy v kobaltové modři RAL 5013 nebo černé RAL . Polypropylenové desky musí mít následující parametry: hustota 0,90-0,93 g/cm3, napětí při mezi kluzu min. 30 MPa (EN ISO 527), index toku taveniny (MFI) min. 0,70 g/10 min (EN ISO 1133), rázová houževnatost v zářezu min. 7 kJ/m2 (EN ISO 179), tloušťka samotné desky min. 16 mm, třída protiskluznosti podle EN 13451:část 11, tj. 18º, a musí být na části povrchu perforována pro zajištění cirkulace vody. Vztlakové prvky pro zajištění vztlaku pohyblivého dna a pro usnadnění pohybu výklopné stěny musí být připevněny k ocelovému rámu, není dovoleno připevňovat k prvkům krytu pohyblivého dna nebo výklopné stěny. Vztlakové prvky nesmí být naplněny vzduchem, plynem nebo jinými těkavými látkami. Pohyblivé dno musí mít min. 3 revizní otvory umožňující bezpečný přístup pod plošinu pohyblivého dna za účelem kontroly a údržby. V místech kladek pohyblivého dna na dně bazénové vany musí být instalována vodítka pro správnou funkci bazénového vysavače se senzory. Vodítka musí být vyrobena z nerezové oceli 316 L. Plošina pohyblivého dna musí být připojena nerezovými lany k hydraulickým válcům, umístěným kolmo a přímo u stěny bazénu v technické místnosti. Konstrukční výška pohyblivého dna je min. 600 mm. Pohyblivé dno musí mít nosnost nejméně 600 N/m2. V horní části výklopné stěny by měly být na obou stranách umístěny úchyty pro plavce.</t>
  </si>
  <si>
    <t xml:space="preserve">Systém pohybu pohyblivého dna musí zajistit stabilní znehybnění plošiny v jakékoli hloubce a nesmí být ovlivněn silami způsobenými pohybem vln nebo uživatelů bazénu. Možnost pohybu pohyblivé dna musí být zajištěna bez umístění jakéhokoli dalšího zařízení, včetně vodítek, ve stěnách bazénové vany nebo přelivných žlábků na okrajích bazénu. V mokré zóně bazénové vany není dovoleno umísťovat žádné motory a elektrické kabely, a to ani při slaboproudu, ani při slaboproudu.
Konstrukce pohyblivého dna a sklopné stěny musí zajistit, aby bylo možné provádět záruční, servisní nebo údržbové práce bez vypouštění bazénu.
</t>
  </si>
  <si>
    <t xml:space="preserve">Pohyblivé dno se musí pohybovat plynule a snadno, rychlostí cca. 30 cm/min. 
Návrh technologie úpravy vody musí zohledňovat přítomnost pohyblivého dna a výklopné stěny v bazénu.
Konstrukce pohyblivého dna a sklopné stěny musí zajistit, aby bylo možné provádět záruční, servisní nebo údržbové práce bez vypouštění bazénu.
Pohyblivé dno se musí pohybovat plynule a snadno, rychlostí cca. 30 cm/min. 
Návrh technologie úpravy vody musí zohledňovat přítomnost pohyblivé dno a výklopné stěny v bazénu.
Výrobce pohyblivé stěny musí provést podrobné posouzení rizik spojených s instalací a používáním pohyblivého dna tak, aby neovlivňovala bezpečnost uživatelů a obsluhy. Ani v případě náhlé poruchy některé součásti nesmí pohyblivé dno ani stěna na závěsech ohrozit uživatele a obsluhu.  V nouzové situaci by se měla pohyblivé dno zastavit v poloze rovnoběžné s pochozí plochou bazénu a zůstat stabilní.  
</t>
  </si>
  <si>
    <t>OVLÁDÁNÍ
Systém pohyblivého dna a výklopné stěny má být řízen technologií PLC tak, aby jej bylo možné ovládat z pochozí oblasti v bazénové hale pomocí vodotěsného dotykového ovládacího panelu. Signál má být přenášen prostřednictvím kódovaných elektrických vodičů. Ovládání pohyblivého dna musí umožňovat plynulé nastavení hloubky vody (tj. obsluha musí mít možnost kdykoli nastavit jakoukoli hloubku vody). Ovládání ovládacího panelu musí spočívat v zadání přístupového kódu pro jeho ovládání, poté v zadání požadované hloubky vody pomocí numerické klávesnice a stisknutí a podržení tlačítka „Start“. Aby se vyloučila možnost ponechání pohyblivého dna bez dozoru, musí být ovládací panel vybaven bezpečnostní funkcí, která okamžitě zastaví pohyblivé dno, pokud se prst z tlačítka „Start“ odstraní. Na ovládacím panelu musí být bezpečnostní tlačítko, které je přístupné, i když jsou dveře panelu zavřené. Ovládací systém musí být společný pro pohyblivé dno a sklápěcí stěnu a musí splňovat ustanovení normy PN EN 13451-11, podle níž musí být zabráněno pohybu pohyblivého dna, aniž by byla výklopná stěna nejprve nastavena do svislé polohy.</t>
  </si>
  <si>
    <t xml:space="preserve">Standardní ovládací jednotka pro pohyblivé dno a výklopnou stěnu by měla obsahovat minimálně: 
- jeden ovládací panel s dotykovou obrazovkou 
- jeden světelný a zvukový výstražný maják
- dva ukazatele (displej) hloubky vody
- dva ukazatele (displej) „zákaz skákání“   
- modem integrovaný v ovládací skříňce
Ukazatele hloubky vody a ukazatel „zákazu skákání“ musí používat 24V LED diody.
</t>
  </si>
  <si>
    <t>Zdvihací a manipulační technika - zápůjčka pro realizaci dna</t>
  </si>
  <si>
    <t>Celkem dodávka a montáž systému zvedacího dna v Kč bez DPH</t>
  </si>
  <si>
    <t>Součástí je:</t>
  </si>
  <si>
    <t>- Řízení projektu</t>
  </si>
  <si>
    <t>- Technické výrobní výkresy</t>
  </si>
  <si>
    <t>- Výroba</t>
  </si>
  <si>
    <t>- Doprava</t>
  </si>
  <si>
    <t>- instalace, zprovoznění zaučení</t>
  </si>
  <si>
    <t>Součástí není (řeší ostatní profese):</t>
  </si>
  <si>
    <t>stavební práce, lešení, přístupové schůdky a žebříky a/nebo ochrana bazénu.</t>
  </si>
  <si>
    <t>zemní práce</t>
  </si>
  <si>
    <t>Dodávka a instalace kabelových kanálů a/nebo betonových soklů, je-li to vhodné.</t>
  </si>
  <si>
    <t>technika pro manipulaci s materiálem na místě.</t>
  </si>
  <si>
    <t>vhodný přístup na staveniště pro zařízení a personál.</t>
  </si>
  <si>
    <t>Elektrické rozvody a související kabely propojující displeje a dotykovou obrazovku v bazénové hale s naší hlavní elektrickou skříní. Výkresy a podrobnosti poskytne dodavatel zvedacího dna</t>
  </si>
  <si>
    <t>Zdvihací dno včetně dělící stěny</t>
  </si>
  <si>
    <t>Skluzavka</t>
  </si>
  <si>
    <r>
      <t xml:space="preserve">Doplnění regulátoru Cl, pH, Redox o přímé </t>
    </r>
    <r>
      <rPr>
        <b/>
        <sz val="12"/>
        <rFont val="Arial CE"/>
        <family val="2"/>
        <charset val="238"/>
      </rPr>
      <t>měření a zobrazení vázaného Cl</t>
    </r>
    <r>
      <rPr>
        <sz val="12"/>
        <rFont val="Arial CE"/>
        <family val="2"/>
        <charset val="238"/>
      </rPr>
      <t xml:space="preserve"> přímou metodou měření (jontově selektivní membrána), nikoliv zobrazení celkového chloru s dodatečným odpočtem hodnoty volného chloru), výrobek musí být kompatibilní s výrobkem 1.3. ( stejný výrobce). </t>
    </r>
  </si>
  <si>
    <r>
      <t>Zrychlovací čerpadlo chlorace</t>
    </r>
    <r>
      <rPr>
        <sz val="12"/>
        <color theme="1"/>
        <rFont val="Arial CE"/>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 m3/h; H = 25 m; P = 0,78 kW.</t>
    </r>
  </si>
  <si>
    <r>
      <t xml:space="preserve">Ozongenerátor </t>
    </r>
    <r>
      <rPr>
        <sz val="12"/>
        <color theme="1"/>
        <rFont val="Arial CE"/>
        <charset val="238"/>
      </rPr>
      <t>s nastavitelným výkonem do 1,2 g ozonu/hodinu. Výroba ozonu probíhá koronovým vysokonapěťovým výbojem mezi trubicemi. Výroba ozónu probíhá v podtlakovém systému dopravy vyrobeného ozónu k pohonné vodě, míchání s vodou probíhá ve směsné trubní komoře. Voda sycená ozónem je aplikovaná do tlakového systému cirkulace. Zařízení je vybaveno sušením vzduchu, mixážním injektorem, nízkotlakým mixážním systémem a vysokonapěťovým transformátorem. Ozón je plyn, který má velmi silné oxidační vlastnosti a je vysoce účinný při ničení bakterií, deodorizaci a bělení. Vzniká elektrickým výbojem v atmosférickém kyslíku. Po použití je přeměněn v kyslík, který nepůsobí žádné ekologické problémy. P = 0,3 kW, napájení 230V/50 Hz. Injektor: rozměry 1"délka 250 mm. Dávkování ozonu do technologického potrubí (nikoliv do akumulační nádrže).</t>
    </r>
  </si>
  <si>
    <r>
      <t xml:space="preserve">Startovní blok s detekcí startu RBD
</t>
    </r>
    <r>
      <rPr>
        <sz val="12"/>
        <color theme="1"/>
        <rFont val="Arial"/>
        <family val="2"/>
        <charset val="238"/>
      </rPr>
      <t>Startovní blok provedený ze sklolaminátu (s detekcí startu). Horní deska je opatřena protiskluzným povrchem. Celková velikost - 739 x 518 mm. Rozměry horní desky 740 x 520 mm, výška max. 655 mm, hmotnost 31 kg, včetně opěrky nohou. Montáž možná na sokl o šířce minimálně 40 cm.  Barva modrá RAL5015. Jiné barvy na vyžádání s příplatkem (černá, šedá, červená, slonová kost). Napojitelné na časomíry plaveckých bazénů. V souladu s FINA / WORLD AQUATICS.</t>
    </r>
  </si>
  <si>
    <r>
      <t>Lišta pro znak</t>
    </r>
    <r>
      <rPr>
        <sz val="12"/>
        <rFont val="Arial"/>
        <family val="2"/>
        <charset val="238"/>
      </rPr>
      <t xml:space="preserve">
Použití se startovními bloky s platformou. Nastavitelné v 5 pozicích po 20 cm. Zvýšená robustnost. Pro závody nejvyšší kategorie, schváleno FINA / WORLD AQUATICS. Rozměry 800 x 150 x 130 mm. Hmotnost max. 4 kg. Dodávka včetně bezpečnostní spony.</t>
    </r>
  </si>
  <si>
    <r>
      <rPr>
        <b/>
        <sz val="12"/>
        <color theme="1"/>
        <rFont val="Arial"/>
        <family val="2"/>
        <charset val="238"/>
      </rPr>
      <t>Kotvící prvek bazénových drah  s hrazdičkou do stěny bazénu</t>
    </r>
    <r>
      <rPr>
        <sz val="12"/>
        <color theme="1"/>
        <rFont val="Arial"/>
        <family val="2"/>
        <charset val="238"/>
      </rPr>
      <t xml:space="preserve">, z nerezové oceli AISI - 316 </t>
    </r>
  </si>
  <si>
    <r>
      <rPr>
        <b/>
        <sz val="12"/>
        <color theme="1"/>
        <rFont val="Arial"/>
        <family val="2"/>
        <charset val="238"/>
      </rPr>
      <t>Kotvící prvek bazénových drah do ochozu včetně úchytu</t>
    </r>
    <r>
      <rPr>
        <sz val="12"/>
        <color theme="1"/>
        <rFont val="Arial"/>
        <family val="2"/>
        <charset val="238"/>
      </rPr>
      <t xml:space="preserve">, z nerezové oceli AISI - 316 </t>
    </r>
  </si>
  <si>
    <r>
      <t xml:space="preserve">Naviják bazénových drah </t>
    </r>
    <r>
      <rPr>
        <sz val="12"/>
        <color theme="1"/>
        <rFont val="Arial"/>
        <family val="2"/>
        <charset val="238"/>
      </rPr>
      <t>s pojezdem, vyroben z nerezové oceli AISI 304, šířka 1,8 m.</t>
    </r>
  </si>
  <si>
    <r>
      <t>Odrazová deska pro obrátku</t>
    </r>
    <r>
      <rPr>
        <sz val="12"/>
        <color theme="1"/>
        <rFont val="Arial"/>
        <family val="2"/>
        <charset val="238"/>
      </rPr>
      <t xml:space="preserve"> - k instalaci na obrátkovou stěnu, provedení kompletního zařízení nerez min. AISI 316L.</t>
    </r>
  </si>
  <si>
    <r>
      <t>Nerezové kotvení do ochozu bazénu</t>
    </r>
    <r>
      <rPr>
        <sz val="12"/>
        <color theme="1"/>
        <rFont val="Arial"/>
        <family val="2"/>
        <charset val="238"/>
      </rPr>
      <t xml:space="preserve"> pro instalaci odrazové desky pro obrátku.</t>
    </r>
  </si>
  <si>
    <r>
      <rPr>
        <b/>
        <sz val="12"/>
        <color theme="1"/>
        <rFont val="Arial"/>
        <family val="2"/>
        <charset val="238"/>
      </rPr>
      <t>Indikace znakové obrátky</t>
    </r>
    <r>
      <rPr>
        <sz val="12"/>
        <color theme="1"/>
        <rFont val="Arial"/>
        <family val="2"/>
        <charset val="238"/>
      </rPr>
      <t xml:space="preserve"> - obsahuje 4 sloupky d 43 mm z nerezové oceli AISI 316 o výšce 1,8 m. Sada obsahuje kotvící prvky a indikační praporky a lanko z polyesteru</t>
    </r>
  </si>
  <si>
    <r>
      <rPr>
        <b/>
        <sz val="12"/>
        <rFont val="Arial CE"/>
        <charset val="238"/>
      </rPr>
      <t>Ovládací páková baterie DN 150 k filtrační nádobě</t>
    </r>
    <r>
      <rPr>
        <sz val="12"/>
        <rFont val="Arial CE"/>
        <charset val="238"/>
      </rPr>
      <t xml:space="preserve"> - ovládání pomocí 5 pákových ventilů ( sada ovládacích klapek DN 150, včetně podpěrné kontrukce baterie</t>
    </r>
  </si>
  <si>
    <r>
      <t>Vertikální litinové recirkulační čerpadlo v monoblokovém designu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Q=190m3/h, H=14m, P=11 kW, 50 Hz</t>
    </r>
  </si>
  <si>
    <r>
      <rPr>
        <b/>
        <sz val="12"/>
        <color theme="1"/>
        <rFont val="Arial CE"/>
        <charset val="238"/>
      </rPr>
      <t>Automatický regulátor kvality vody</t>
    </r>
    <r>
      <rPr>
        <sz val="12"/>
        <color theme="1"/>
        <rFont val="Arial CE"/>
        <charset val="238"/>
      </rPr>
      <t xml:space="preserve"> slouží k regulaci, zobrazení a dálkovému přenosu následujících parametrů bazénové vody: měření a zobrazení chlóru, měření a zobrazení hodnoty pH a Redox potenciálu, měření a zobrazení teploty. Regulátor se 4 kusy výstupních relé (ovládání akčních členů, alarm), 2 x programovatelný výstup proudové smyčky 0-20/4-20mA, 1x digitální výstup (RS485), digitální zobrazení hodnot, možnost nastavení softwar. filtru, kódový přístup pro servisního technika, možnost nastavení dvoupolohové regulace, šířkově proporcionální regulace a frekvenčně proporcionální regulace, možnost zobrazení teploty. Na displeji zařízení se zobrazují přímo hodnoty naměřené sondou v průtočné buňce. Vzhledem k tomu, že tyto hodnoty operativně reagují na vzniklé situace a procesy probíhající v bazénové vodě jsou využívány k regulaci chlóru, nebo hodnoty pH a zobrazení Redox potenciálu, který vypovídá o kvalitě vody. Slouží jako pomocné a informativní zařízení pro provozovatele/strojníky. Napájecí napětí: 230 V; Příkon: 6 VA; Hmotnost zařízení: 1,3 kg; Frekvence: 50 Hz; Napětí: 230 V; Krytí IP65. Rozsah měření: Cl 0-2, 0-20 PPm; pH 0-14; Redox potenciál 0-2 000 mV.</t>
    </r>
  </si>
  <si>
    <t>1.1c</t>
  </si>
  <si>
    <t>1.2a</t>
  </si>
  <si>
    <t>1.10</t>
  </si>
  <si>
    <t>1.16.</t>
  </si>
  <si>
    <t>2.1c</t>
  </si>
  <si>
    <t>2.2a</t>
  </si>
  <si>
    <r>
      <t>Vertikální litinové  čerpadlo skluzavky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90m3/h, H =10 m, P = 5,5 kW.</t>
    </r>
  </si>
  <si>
    <r>
      <t>Vertikální litinové čerpadlo vodní číše-</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160m3/h, H = 10 m, P = 7,5 kW.</t>
    </r>
  </si>
  <si>
    <r>
      <t>Vertikální litinové čerpadlo  vodní stěny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120m3/h, H = 10 m, P = 5,5 kW.</t>
    </r>
  </si>
  <si>
    <r>
      <t xml:space="preserve">Horizontální čerpadlo vodních chrličů včetně předfiltru,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50 m3/h, H = 10 m, P =3,0 kW.</t>
    </r>
  </si>
  <si>
    <r>
      <t xml:space="preserve">Horizontální čerpadlo masážních trysek, </t>
    </r>
    <r>
      <rPr>
        <sz val="12"/>
        <rFont val="Arial CE"/>
        <charset val="238"/>
      </rPr>
      <t>materiálové provedení: Polypropylen zesílený skelným vláknem, vhodné pro náročnější systémy, zařízení disponuje vysoce výkonným motorem vyhovujícím standardu IE3, počet otáček: 2840 ot./min., krytí motoru: IP55, 50 Hz; 400V,. Q = 24 m3/h, H = 10 m, P =2,0 kW.</t>
    </r>
  </si>
  <si>
    <r>
      <t xml:space="preserve">Horizontální čerpadlo vodní masáže nohou,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90 m3/h, H = 10 m, P =4,0 kW.</t>
    </r>
  </si>
  <si>
    <r>
      <rPr>
        <b/>
        <sz val="12"/>
        <color theme="1"/>
        <rFont val="Arial CE"/>
        <charset val="238"/>
      </rPr>
      <t>Dmychadlo pololehátek</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160 m</t>
    </r>
    <r>
      <rPr>
        <vertAlign val="superscript"/>
        <sz val="12"/>
        <color theme="1"/>
        <rFont val="Arial CE"/>
        <charset val="238"/>
      </rPr>
      <t>3</t>
    </r>
    <r>
      <rPr>
        <sz val="12"/>
        <color theme="1"/>
        <rFont val="Arial CE"/>
        <charset val="238"/>
      </rPr>
      <t>/hod, P = 1,5 kW.</t>
    </r>
  </si>
  <si>
    <r>
      <rPr>
        <b/>
        <sz val="12"/>
        <color theme="1"/>
        <rFont val="Arial CE"/>
        <charset val="238"/>
      </rPr>
      <t>Dmychadlo perličky</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300 m</t>
    </r>
    <r>
      <rPr>
        <vertAlign val="superscript"/>
        <sz val="12"/>
        <color theme="1"/>
        <rFont val="Arial CE"/>
        <charset val="238"/>
      </rPr>
      <t>3</t>
    </r>
    <r>
      <rPr>
        <sz val="12"/>
        <color theme="1"/>
        <rFont val="Arial CE"/>
        <charset val="238"/>
      </rPr>
      <t>/hod, P = 3 kW.</t>
    </r>
  </si>
  <si>
    <r>
      <rPr>
        <b/>
        <sz val="12"/>
        <color theme="1"/>
        <rFont val="Arial CE"/>
        <charset val="238"/>
      </rPr>
      <t>Dmychadlo lehátek</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300 m</t>
    </r>
    <r>
      <rPr>
        <vertAlign val="superscript"/>
        <sz val="12"/>
        <color theme="1"/>
        <rFont val="Arial CE"/>
        <charset val="238"/>
      </rPr>
      <t>3</t>
    </r>
    <r>
      <rPr>
        <sz val="12"/>
        <color theme="1"/>
        <rFont val="Arial CE"/>
        <charset val="238"/>
      </rPr>
      <t>/hod, P = 3 kW.</t>
    </r>
  </si>
  <si>
    <t xml:space="preserve">Technologie rekreačního bazénu </t>
  </si>
  <si>
    <t>Celkem technologie rekreačního bazénu Kč bez DPH</t>
  </si>
  <si>
    <t>3.1c</t>
  </si>
  <si>
    <t>3.2a</t>
  </si>
  <si>
    <r>
      <rPr>
        <b/>
        <sz val="12"/>
        <rFont val="Arial CE"/>
        <family val="2"/>
        <charset val="238"/>
      </rPr>
      <t>Středotlaká plnoprůtočná UV lampa systému InLine pro průtok Q = 102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150, elektrické krytí IP 54,  vzdálenost mezi přírubami max 400 mm, 1x středotlaký zářič o výkonu výbojky min. 1500 W,  efektivní šířka výbojky min. 195 mm, 1 ochranná křemenná trubice, řídící panel, napájení 400V3L+N 50 Hz ,  příkon zařízení 2,5 kW, sada propojovacích kabelů pro spojení řídícího boxu s UV komorou</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</si>
  <si>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220  m3/hod, P =1,6kW</t>
    </r>
  </si>
  <si>
    <t>Celkem technologie vířivek Kč bez DPH</t>
  </si>
  <si>
    <r>
      <t xml:space="preserve">Horizontální čerpadlo recirkulační včetně předfiltru,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70 m3/h, H = 14 m, P =5,5 kW.</t>
    </r>
  </si>
  <si>
    <t>4.1</t>
  </si>
  <si>
    <t>4.1a</t>
  </si>
  <si>
    <t>4.1b</t>
  </si>
  <si>
    <t>4.1c</t>
  </si>
  <si>
    <t>4.2</t>
  </si>
  <si>
    <t>4.2a</t>
  </si>
  <si>
    <t>4.3</t>
  </si>
  <si>
    <t>4.3a</t>
  </si>
  <si>
    <t>4.4</t>
  </si>
  <si>
    <t>4.6</t>
  </si>
  <si>
    <t>4.7</t>
  </si>
  <si>
    <t>4.8</t>
  </si>
  <si>
    <t>4.10</t>
  </si>
  <si>
    <t>4.11</t>
  </si>
  <si>
    <t>4.13</t>
  </si>
  <si>
    <t>4.17</t>
  </si>
  <si>
    <t>4.12</t>
  </si>
  <si>
    <t>4.14</t>
  </si>
  <si>
    <t>4.15</t>
  </si>
  <si>
    <t>4.18</t>
  </si>
  <si>
    <r>
      <rPr>
        <b/>
        <sz val="12"/>
        <color theme="1"/>
        <rFont val="Arial CE"/>
        <charset val="238"/>
      </rPr>
      <t>Elektroohřev vzduchu</t>
    </r>
    <r>
      <rPr>
        <sz val="12"/>
        <color theme="1"/>
        <rFont val="Arial CE"/>
        <charset val="238"/>
      </rPr>
      <t xml:space="preserve"> s jedním topným tělesem je navržen pro předehřev vzduchu vodních atrakcí, P = 1,5 kW, určen pro trvalý chod, materiálové provedení nerezová ocel AISI 316, Elektrický příkon: 1,5 kW, Elektrické napětí: 230 V, Připojení: 1 1/2", Termostat do 60°C, tepelná pojistka, dva držáky pro upevnění.</t>
    </r>
  </si>
  <si>
    <r>
      <t xml:space="preserve">Horizontální čerpadlo masážních trysek,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80 m3/h, H = 8 m, P =4,5 kW.</t>
    </r>
  </si>
  <si>
    <r>
      <rPr>
        <b/>
        <sz val="12"/>
        <color theme="1"/>
        <rFont val="Arial CE"/>
        <charset val="238"/>
      </rPr>
      <t>Dmychadlo vzduchová lavice</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250 m</t>
    </r>
    <r>
      <rPr>
        <vertAlign val="superscript"/>
        <sz val="12"/>
        <color theme="1"/>
        <rFont val="Arial CE"/>
        <charset val="238"/>
      </rPr>
      <t>3</t>
    </r>
    <r>
      <rPr>
        <sz val="12"/>
        <color theme="1"/>
        <rFont val="Arial CE"/>
        <charset val="238"/>
      </rPr>
      <t>/hod, P = 3 kW.</t>
    </r>
  </si>
  <si>
    <r>
      <rPr>
        <b/>
        <sz val="12"/>
        <color theme="1"/>
        <rFont val="Arial CE"/>
        <charset val="238"/>
      </rPr>
      <t>Dmychadlo perlička</t>
    </r>
    <r>
      <rPr>
        <sz val="12"/>
        <color theme="1"/>
        <rFont val="Arial CE"/>
        <charset val="238"/>
      </rPr>
      <t xml:space="preserve"> - plášť a oběžné kolo dmychadla jsou vyrobeny ze slitiny hliníku, hřídel elektromotoru je z nerezové oceli, je napasován na oběžné kolo a dynamicky vyvážen. Elektromotory vyrobeny dle norem IEC. Elektrické krytí IP 55. Bezúdržbové, pro trvalý chod, Q = 70 m</t>
    </r>
    <r>
      <rPr>
        <vertAlign val="superscript"/>
        <sz val="12"/>
        <color theme="1"/>
        <rFont val="Arial CE"/>
        <charset val="238"/>
      </rPr>
      <t>3</t>
    </r>
    <r>
      <rPr>
        <sz val="12"/>
        <color theme="1"/>
        <rFont val="Arial CE"/>
        <charset val="238"/>
      </rPr>
      <t>/hod, P = 0,3 kW.</t>
    </r>
  </si>
  <si>
    <t>4.20</t>
  </si>
  <si>
    <t>4.21</t>
  </si>
  <si>
    <t>4.22</t>
  </si>
  <si>
    <t>4.23</t>
  </si>
  <si>
    <t>Základní prvotní náplně chemikálií pro 30 dní provozu</t>
  </si>
  <si>
    <t>Výrobní dokumentace bazénové technologie - kniha strojů a zařízení, vzorkování</t>
  </si>
  <si>
    <t>Kompletní demontáž stávajícího technologického zařízení  (stávající bazénová technologie)</t>
  </si>
  <si>
    <r>
      <rPr>
        <b/>
        <sz val="12"/>
        <rFont val="Arial CE"/>
        <family val="2"/>
        <charset val="238"/>
      </rPr>
      <t>Multispektrální koagulant a flokulant</t>
    </r>
    <r>
      <rPr>
        <sz val="12"/>
        <rFont val="Arial CE"/>
        <family val="2"/>
        <charset val="238"/>
      </rPr>
      <t xml:space="preserve"> obsahující látku NoPhos pro efektivní potlačení růstu bakterií a řas, dávkování 0,5 - 1,0  ml na 1m3 filtrované vody za hodinu ( náplň 20 l)</t>
    </r>
  </si>
  <si>
    <r>
      <rPr>
        <b/>
        <sz val="12"/>
        <rFont val="Arial CE"/>
        <family val="2"/>
        <charset val="238"/>
      </rPr>
      <t>Provozní rezerva  filtračního média</t>
    </r>
    <r>
      <rPr>
        <sz val="12"/>
        <rFont val="Arial CE"/>
        <family val="2"/>
        <charset val="238"/>
      </rPr>
      <t xml:space="preserve"> (viz pol. 1.1.a) </t>
    </r>
    <r>
      <rPr>
        <b/>
        <sz val="12"/>
        <rFont val="Arial CE"/>
        <family val="2"/>
        <charset val="238"/>
      </rPr>
      <t>-</t>
    </r>
    <r>
      <rPr>
        <sz val="12"/>
        <rFont val="Arial CE"/>
        <family val="2"/>
        <charset val="238"/>
      </rPr>
      <t xml:space="preserve"> aktivovaný sklený filtrační materiál 0,5 - 1,0 mm ( pytlovaný, 1 pytel po 25 kg)</t>
    </r>
  </si>
  <si>
    <r>
      <rPr>
        <b/>
        <sz val="12"/>
        <rFont val="Arial CE"/>
        <family val="2"/>
        <charset val="238"/>
      </rPr>
      <t xml:space="preserve">Vydání certifikátu výrobce o shodě </t>
    </r>
    <r>
      <rPr>
        <sz val="12"/>
        <rFont val="Arial CE"/>
        <family val="2"/>
        <charset val="238"/>
      </rPr>
      <t>instalace technologie s technologickým postupem výrobce pro dosažení předepsané filtrační schopnosti</t>
    </r>
  </si>
  <si>
    <r>
      <t>Vertikální litinové recirkulační čerpadlo v monoblokovém designu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Q=236m3/h, H=14m, P=15 kW, 50 Hz</t>
    </r>
  </si>
  <si>
    <t>Veškeré ceny jsou uvedeny v korunách českých.</t>
  </si>
  <si>
    <t>K celkové ceně přísluší DPH dle platných daňových předpisů.</t>
  </si>
  <si>
    <t xml:space="preserve"> - dodávka a montáž výše specifikovaného zařízení a potrubí</t>
  </si>
  <si>
    <t xml:space="preserve"> - doprava materiálu a montérů na stavbu</t>
  </si>
  <si>
    <t xml:space="preserve"> - komplexní odzkoušení a uvedení do provozu </t>
  </si>
  <si>
    <t xml:space="preserve"> - základní provozní náplň chemikálií</t>
  </si>
  <si>
    <t xml:space="preserve"> - návod na obsluhu zařízení </t>
  </si>
  <si>
    <t xml:space="preserve"> - zaučení obsluhy</t>
  </si>
  <si>
    <t xml:space="preserve">Součástí ceny není:  </t>
  </si>
  <si>
    <t xml:space="preserve"> - instalace a utěsnění prostupů, chrániček, kotvení  a ostatních prvků, profilů</t>
  </si>
  <si>
    <t xml:space="preserve">   do stavebních konstrukcí</t>
  </si>
  <si>
    <t xml:space="preserve"> - veškeré stavební a zemní práce, zhotovení základových patek včetně kotvení,</t>
  </si>
  <si>
    <t xml:space="preserve">   kotvících tyčí a jejich osazení pro tobogán</t>
  </si>
  <si>
    <t xml:space="preserve"> - přívod zdrojové vody do prostoru akumulační jímky včetně měření a ventilů</t>
  </si>
  <si>
    <t xml:space="preserve"> - přívod vody do prostoru ředění chemikálií</t>
  </si>
  <si>
    <t xml:space="preserve"> - elektropřipojení, technologický elektrorozvaděč, M+R, vč. jištění, elektrické pospojení dle ČSN</t>
  </si>
  <si>
    <t xml:space="preserve"> - odkanalizování všech prostor</t>
  </si>
  <si>
    <t xml:space="preserve"> - napojení primeru výměníku včetně jeho regulace (rozhraní - 2 x závit na výměníku)</t>
  </si>
  <si>
    <t xml:space="preserve"> - vzduchotechnika </t>
  </si>
  <si>
    <t xml:space="preserve"> - napouštěná voda a její napouštění</t>
  </si>
  <si>
    <t xml:space="preserve"> - zkušební provoz</t>
  </si>
  <si>
    <t>Součástí ceny je:</t>
  </si>
  <si>
    <r>
      <t>Aktivované filtrační médium z drceného skla</t>
    </r>
    <r>
      <rPr>
        <sz val="12"/>
        <color rgb="FF000000"/>
        <rFont val="Arial"/>
        <family val="2"/>
        <charset val="238"/>
      </rPr>
      <t>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</si>
  <si>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Membránové dávkovací čerpadlo</t>
    </r>
    <r>
      <rPr>
        <sz val="12"/>
        <rFont val="Arial CE"/>
        <family val="2"/>
        <charset val="238"/>
      </rPr>
      <t xml:space="preserve"> pro korekci pH, včetně sací a výtlačné soupravy včetně zpětného ventilu .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 0,04 kW, plynulá regulace výkonu 0-100%, IP65</t>
    </r>
  </si>
  <si>
    <r>
      <t>Zrychlovací čerpadlo chlorace</t>
    </r>
    <r>
      <rPr>
        <sz val="12"/>
        <color theme="1"/>
        <rFont val="Arial CE"/>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 m3/h; H = 25 m; P = 1,1 kW.</t>
    </r>
  </si>
  <si>
    <r>
      <t>Dávkovací čerpadlo pro aplikaci multispektrálního koagulantu a flokulantu</t>
    </r>
    <r>
      <rPr>
        <sz val="12"/>
        <rFont val="Arial CE"/>
        <family val="2"/>
        <charset val="238"/>
      </rPr>
      <t xml:space="preserve">, výkon čerpadla min. v rozsahu 2,0 - 50,0 ml/hod, napájení 220 V. včetně sací a výtlačné soupravy, čerpadlo je samonasávací, zcela uzavřené, technologie rychloupínací hlavy čerpadla umožňuje snadnou výměnu dávkovací hadičky. </t>
    </r>
  </si>
  <si>
    <r>
      <rPr>
        <b/>
        <sz val="12"/>
        <rFont val="Arial CE"/>
        <family val="2"/>
        <charset val="238"/>
      </rPr>
      <t>Tepelný výměník 600 kW</t>
    </r>
    <r>
      <rPr>
        <sz val="12"/>
        <rFont val="Arial CE"/>
        <family val="2"/>
        <charset val="238"/>
      </rPr>
      <t xml:space="preserve"> - rozebíratelný deskový výměník složený z nerezových desek s vylisovaným profilem. Prolisy v deskách vytvářejí systém kanálů výměníku. Přes desky se teplo z topné vody předává do bazénové vody. Desky jsou vzájemně odděleny a utěsněny gumovým těsněním a staženy stahovacími šrouby mezi čelní a přítlačnou desku. Materiál desek nerez ocel AISI 316, těsnění NBR.</t>
    </r>
  </si>
  <si>
    <r>
      <t>Zrychlovací čerpadlo temperace,</t>
    </r>
    <r>
      <rPr>
        <sz val="12"/>
        <rFont val="Arial CE"/>
        <family val="2"/>
        <charset val="238"/>
      </rPr>
      <t xml:space="preserve"> tělo čerpadla z plastu, nerez
osa, keramická ucpávka, plastové oběžne kolo, vlasový předfiltr s
průhledným šroubovatelným krytem, čerpadlo je s motorem spojeno pomocí 4 nerezových šroubů, což umožňuje jednoduchou demontáž a servis. Čerpadlo má plochou charakteristiku závislosti výtlačné výšky na průtoku, čerpadla jsou testována na tlak 0,4 MPa,  Q = 10 m3/h, H = 8m,  P= 0,7 kW, napájení 400V, 50 Hz</t>
    </r>
  </si>
  <si>
    <r>
      <t>Zrychlovací čerpadlo ozonizace</t>
    </r>
    <r>
      <rPr>
        <sz val="12"/>
        <color theme="1"/>
        <rFont val="Arial CE"/>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4,6 m3/h; H = 25 m; P = 1,3 kW.</t>
    </r>
  </si>
  <si>
    <r>
      <t>Čerpadlo oběru vzorku vody,</t>
    </r>
    <r>
      <rPr>
        <sz val="12"/>
        <rFont val="Arial CE"/>
        <family val="2"/>
        <charset val="238"/>
      </rPr>
      <t xml:space="preserve">  tělo čerpadla z plastu, nerezovou osou, keramickými ucpávkami, plastovým oběžným kolem, vlasovým přefiltrem, čerpadlo je s motorem spojeno pomocí 4 nerezových šroubů, což umožňuje jednoduchou demontáž a servis. Vlastní čerpadlo i vlasový filtr tvoří monoblok, proto není třeba použít těsnění pro spojení. Q = 5 m3/h, H = 5m,  P= 1,1 kW</t>
    </r>
  </si>
  <si>
    <r>
      <t>AT stanice vody do sprch</t>
    </r>
    <r>
      <rPr>
        <sz val="12"/>
        <rFont val="Arial CE"/>
        <family val="2"/>
        <charset val="238"/>
      </rPr>
      <t>,</t>
    </r>
    <r>
      <rPr>
        <b/>
        <sz val="12"/>
        <rFont val="Arial CE"/>
        <family val="2"/>
        <charset val="238"/>
      </rPr>
      <t xml:space="preserve"> </t>
    </r>
    <r>
      <rPr>
        <sz val="12"/>
        <rFont val="Arial CE"/>
        <family val="2"/>
        <charset val="238"/>
      </rPr>
      <t>tlaková stanice z výtlaku do bazénu s výkonem Q = 18 m3/hod, P = 2,5 kW.</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</si>
  <si>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400 m3/hod, P = 4,5kW</t>
    </r>
  </si>
  <si>
    <t>2.18</t>
  </si>
  <si>
    <t>2.26</t>
  </si>
  <si>
    <r>
      <t xml:space="preserve">Kalové čerpadlo </t>
    </r>
    <r>
      <rPr>
        <sz val="12"/>
        <rFont val="Arial CE"/>
        <family val="2"/>
        <charset val="238"/>
      </rPr>
      <t>pro odtok vzorku s vaničkou, napájecí napětí 230 V, příkon 250W, průtok 6 m3/hod, H = 5 m, samoodvzdušňovací ventil, keramická ucpávka, krytí IP 68, vč. vaničky</t>
    </r>
  </si>
  <si>
    <t>2.22</t>
  </si>
  <si>
    <t>2.23</t>
  </si>
  <si>
    <t>2.24</t>
  </si>
  <si>
    <t>2.25</t>
  </si>
  <si>
    <t>2.27</t>
  </si>
  <si>
    <t>2.36</t>
  </si>
  <si>
    <t>2.37</t>
  </si>
  <si>
    <t>2.38</t>
  </si>
  <si>
    <t>2.39</t>
  </si>
  <si>
    <t>2.40</t>
  </si>
  <si>
    <t>2.41</t>
  </si>
  <si>
    <t>2.42</t>
  </si>
  <si>
    <r>
      <t>Aktivované filtrační médium z drceného skla</t>
    </r>
    <r>
      <rPr>
        <sz val="12"/>
        <color rgb="FF000000"/>
        <rFont val="Arial"/>
        <family val="2"/>
        <charset val="238"/>
      </rPr>
      <t xml:space="preserve">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</si>
  <si>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Aktivované filtrační médium</t>
    </r>
    <r>
      <rPr>
        <sz val="12"/>
        <color rgb="FF000000"/>
        <rFont val="Arial"/>
        <family val="2"/>
        <charset val="238"/>
      </rPr>
      <t> </t>
    </r>
    <r>
      <rPr>
        <b/>
        <sz val="12"/>
        <color rgb="FF000000"/>
        <rFont val="Arial"/>
        <family val="2"/>
        <charset val="238"/>
      </rPr>
      <t>z drceného skla</t>
    </r>
    <r>
      <rPr>
        <sz val="12"/>
        <color rgb="FF000000"/>
        <rFont val="Arial"/>
        <family val="2"/>
        <charset val="238"/>
      </rPr>
      <t xml:space="preserve">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</si>
  <si>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Čerpadlo odběru vzorku vody,</t>
    </r>
    <r>
      <rPr>
        <sz val="12"/>
        <rFont val="Arial CE"/>
        <family val="2"/>
        <charset val="238"/>
      </rPr>
      <t xml:space="preserve">  tělo čerpadla z plastu, nerezovou osou, keramickými ucpávkami, plastovým oběžným kolem, vlasovým přefiltrem, čerpadlo je s motorem spojeno pomocí 4 nerezových šroubů, což umožňuje jednoduchou demontáž a servis. Vlastní čerpadlo i vlasový filtr tvoří monoblok, proto není třeba použít těsnění pro spojení. Q = 5 m3/h, H = 5m,  P= 1,1 kW</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</si>
  <si>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220 m3/hod, P =1,6kW</t>
    </r>
  </si>
  <si>
    <t>3.19</t>
  </si>
  <si>
    <t>3.20</t>
  </si>
  <si>
    <t>3.21</t>
  </si>
  <si>
    <t>3.22</t>
  </si>
  <si>
    <t>3.23</t>
  </si>
  <si>
    <t>3.24</t>
  </si>
  <si>
    <t>3.25</t>
  </si>
  <si>
    <t>3.26</t>
  </si>
  <si>
    <t>3.30</t>
  </si>
  <si>
    <t>3.31</t>
  </si>
  <si>
    <t>3.32</t>
  </si>
  <si>
    <t>4.5</t>
  </si>
  <si>
    <t>4.24</t>
  </si>
  <si>
    <t>4.25</t>
  </si>
  <si>
    <t>4.26</t>
  </si>
  <si>
    <t>4.27</t>
  </si>
  <si>
    <t>4.28</t>
  </si>
  <si>
    <t>4.29</t>
  </si>
  <si>
    <t>4.30</t>
  </si>
  <si>
    <t>4.31</t>
  </si>
  <si>
    <r>
      <rPr>
        <b/>
        <sz val="12"/>
        <rFont val="Arial CE"/>
        <family val="2"/>
        <charset val="238"/>
      </rPr>
      <t>Multispektrální koagulant a flokulant</t>
    </r>
    <r>
      <rPr>
        <sz val="12"/>
        <rFont val="Arial CE"/>
        <family val="2"/>
        <charset val="238"/>
      </rPr>
      <t xml:space="preserve"> obsahující látku NoPhos pro efektivní potlačení růstu bakterií a řas, dávkování 0,5 - 1,0  ml na 1m3 filtrované vody za hodinu (náplň 20 l)</t>
    </r>
  </si>
  <si>
    <r>
      <rPr>
        <b/>
        <sz val="12"/>
        <color theme="1"/>
        <rFont val="Arial"/>
        <family val="2"/>
        <charset val="238"/>
      </rPr>
      <t xml:space="preserve">Čtyřmotorový  vysavač pro čištění </t>
    </r>
    <r>
      <rPr>
        <b/>
        <u/>
        <sz val="12"/>
        <color theme="1"/>
        <rFont val="Arial"/>
        <family val="2"/>
        <charset val="238"/>
      </rPr>
      <t>dna a stěn</t>
    </r>
    <r>
      <rPr>
        <b/>
        <sz val="12"/>
        <color theme="1"/>
        <rFont val="Arial"/>
        <family val="2"/>
        <charset val="238"/>
      </rPr>
      <t xml:space="preserve"> </t>
    </r>
    <r>
      <rPr>
        <sz val="12"/>
        <color theme="1"/>
        <rFont val="Arial"/>
        <family val="2"/>
        <charset val="238"/>
      </rPr>
      <t xml:space="preserve">50 metrových bazénů a aquaparků. Stroj je vybavený </t>
    </r>
    <r>
      <rPr>
        <u/>
        <sz val="12"/>
        <color theme="1"/>
        <rFont val="Arial"/>
        <family val="2"/>
        <charset val="238"/>
      </rPr>
      <t>gyroskopem</t>
    </r>
    <r>
      <rPr>
        <sz val="12"/>
        <color theme="1"/>
        <rFont val="Arial"/>
        <family val="2"/>
        <charset val="238"/>
      </rPr>
      <t>, bezdrátovým dálkovým ovládáním a transportním vozíkem. Zařízení musí být vybaveno  „samoučícím“ programem, který mapuje průběžně velikost a tvar bazénu – chytrý systém scanování. Vysavač bude vybaven indikací „plážového“ vstupu.  Min. přefiltrovaný objem vody 34 m3/hodinu, minimální délka kabelu 40 metrů. Stroj bude mít 4 čistící kartáče a  2 filtrační sáčky, které  budou mít  min. filtrační schopnost 70 um a plochu cca 1,5 m2. Primární napěti 230 V, sekundární napětí 29 V DC. Dálkové ovládání bude bez textu, pro snazší obsluhu budou na ovladači  ikony (obrázky). U vysavače bude  možnost nastavit délku čistícího cyklu</t>
    </r>
    <r>
      <rPr>
        <sz val="12"/>
        <rFont val="Arial"/>
        <family val="2"/>
        <charset val="238"/>
      </rPr>
      <t xml:space="preserve"> 4,6 nebo 8 hodin. Kabel vysavače bude vybaven otočným swivelem, který za</t>
    </r>
    <r>
      <rPr>
        <sz val="12"/>
        <color theme="1"/>
        <rFont val="Arial"/>
        <family val="2"/>
        <charset val="238"/>
      </rPr>
      <t>brání zamotání kabelu. Provedení kabelu bude trojžilové a umožní scanovaní stroje. U vysavače lze nastavit odložený start o 1 nebo 2 hodiny.  Max. provozní hloubka 5 metrů. U vysavače lze nastavit min. 4 různé módy čistění -  Rychlý – Standard -  Ultra Clean (důkladné) - Pouze dno.</t>
    </r>
  </si>
  <si>
    <r>
      <t>Aktivované filtrační médium z drceného skla</t>
    </r>
    <r>
      <rPr>
        <sz val="12"/>
        <color rgb="FF000000"/>
        <rFont val="Arial"/>
        <family val="2"/>
        <charset val="238"/>
      </rPr>
      <t> – skelný, hydrofobní, filtrační materiál s filtrační schopností zachytit až 95% částic a nečistot velikosti větší než 1 mikron, zachycování nečistot  na základě chemicky-tepelného aktivačního procesu vytvářejícího volné radikály (elektrostatické vlastnosti) chránící filtrační materiál před kolonizací bakteriemi a tvorbou biofilmu – bio-rezistentní. Vyroben z barevného skla obsahující potřebné oxidy kovů. Použité frakce: Frakce 1 = 0,4 – 0,8 mm a Frakce 2 = 0,7 – 2,0 mm a Frakce 3 = 2,0 – 4,0 mm. Materiál ve filtračním loži nehrudkovatí a nedochází k vytváření preferenčních cest.</t>
    </r>
  </si>
  <si>
    <r>
      <t xml:space="preserve">Doplnění regulátoru Cl, pH, Redox o přímé </t>
    </r>
    <r>
      <rPr>
        <b/>
        <sz val="12"/>
        <rFont val="Arial CE"/>
        <family val="2"/>
        <charset val="238"/>
      </rPr>
      <t>měření a zobrazení vázaného Cl</t>
    </r>
    <r>
      <rPr>
        <sz val="12"/>
        <rFont val="Arial CE"/>
        <family val="2"/>
        <charset val="238"/>
      </rPr>
      <t xml:space="preserve"> přímou metodou měření (jontově selektivní membrána), nikoliv zobrazení celkového chloru s dodatečným odpočtem hodnoty volného chloru), výrobek musí být kompatibilní s výrobkem 1.3 (stejný výrobce). </t>
    </r>
  </si>
  <si>
    <r>
      <t>Membránové dávkovací čerpadlo</t>
    </r>
    <r>
      <rPr>
        <sz val="12"/>
        <rFont val="Arial CE"/>
        <family val="2"/>
        <charset val="238"/>
      </rPr>
      <t xml:space="preserve"> pro korekci pH, včetně sací a výtlačné soupravy včetně zpětného ventilu.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 0,04 kW, plynulá regulace výkonu 0-100%, IP65</t>
    </r>
  </si>
  <si>
    <r>
      <t xml:space="preserve">Dmychadlo praní filtrů </t>
    </r>
    <r>
      <rPr>
        <sz val="12"/>
        <rFont val="Arial CE"/>
        <family val="2"/>
        <charset val="238"/>
      </rPr>
      <t>- určené pro proplach pískových filtrů vzduchem. Plášť a oběžné kolo dmychadla jsou vyrobeny ze slitiny hliníku, hřídel elektromotoru je z nerezové oceli, je napasován na oběžné kolo a dynamicky vyvážen, elektromotory vyrobeny dle norem IEC. Elektrické krytí IP 55. Bezúdržbové, pro trvalý chod, Q = 400 m3/hod, P = 4,5 kW</t>
    </r>
  </si>
  <si>
    <r>
      <t>Dnové výpustě</t>
    </r>
    <r>
      <rPr>
        <sz val="12"/>
        <rFont val="Arial CE"/>
        <family val="2"/>
        <charset val="238"/>
      </rPr>
      <t xml:space="preserve"> - kruhová výpusť z nerezové oceli ASI 316 (ČSN 17.346), boční připojení vnitřním závitem 2", vnější rozměry 235 x 200 mm, upevnění mřížky pomocí nerezových šroubů</t>
    </r>
  </si>
  <si>
    <r>
      <t>Tryska vzorku vody</t>
    </r>
    <r>
      <rPr>
        <sz val="12"/>
        <rFont val="Arial CE"/>
        <family val="2"/>
        <charset val="238"/>
      </rPr>
      <t xml:space="preserve"> - vyrobena z ABS plastu bílé barvy. Vnější závit 11/2",  součástí trysky je tzv. mřížka trysky</t>
    </r>
  </si>
  <si>
    <t>1.36</t>
  </si>
  <si>
    <r>
      <rPr>
        <b/>
        <sz val="12"/>
        <color theme="1"/>
        <rFont val="Arial"/>
        <family val="2"/>
        <charset val="238"/>
      </rPr>
      <t>Indikace chybného startu</t>
    </r>
    <r>
      <rPr>
        <sz val="12"/>
        <color theme="1"/>
        <rFont val="Arial"/>
        <family val="2"/>
        <charset val="238"/>
      </rPr>
      <t xml:space="preserve"> - obsahuje 2 sloupky  d 43 mm z nerezové oceli AISI 316 o výšce 1,8 m z toho 1 sloupek s napínací kladkou a svorkou lanka.Sada obsahuje kotvící prvky a plováky indikace chybného startu včetně lanka z polyesteru</t>
    </r>
  </si>
  <si>
    <r>
      <rPr>
        <b/>
        <sz val="12"/>
        <rFont val="Arial CE"/>
        <family val="2"/>
        <charset val="238"/>
      </rPr>
      <t>Provozní rezerva  filtračního média</t>
    </r>
    <r>
      <rPr>
        <sz val="12"/>
        <rFont val="Arial CE"/>
        <family val="2"/>
        <charset val="238"/>
      </rPr>
      <t xml:space="preserve"> (viz pol. 1.1a) </t>
    </r>
    <r>
      <rPr>
        <b/>
        <sz val="12"/>
        <rFont val="Arial CE"/>
        <family val="2"/>
        <charset val="238"/>
      </rPr>
      <t>-</t>
    </r>
    <r>
      <rPr>
        <sz val="12"/>
        <rFont val="Arial CE"/>
        <family val="2"/>
        <charset val="238"/>
      </rPr>
      <t xml:space="preserve"> aktivovaný skelný filtrační materiál 0,5 - 1,0 mm (pytlovaný, 1 pytel po 25 kg)</t>
    </r>
  </si>
  <si>
    <r>
      <rPr>
        <b/>
        <sz val="12"/>
        <rFont val="Arial CE"/>
        <family val="2"/>
        <charset val="238"/>
      </rPr>
      <t xml:space="preserve">Vydání certifikátu výrobce o shodě - </t>
    </r>
    <r>
      <rPr>
        <sz val="12"/>
        <rFont val="Arial CE"/>
        <family val="2"/>
        <charset val="238"/>
      </rPr>
      <t>instalace technologie s technologickým postupem výrobce pro dosažení předepsané filtrační schopnosti</t>
    </r>
  </si>
  <si>
    <t>Pohyblivé dno a dělící stěna plaveckého 25m bazénu</t>
  </si>
  <si>
    <r>
      <t>Filtrační zařízení z polyesterového sklolaminátu D 2000 mm,</t>
    </r>
    <r>
      <rPr>
        <sz val="12"/>
        <rFont val="Arial CE"/>
        <family val="2"/>
        <charset val="238"/>
      </rPr>
      <t xml:space="preserve"> Q=94 m3/h, V = 30 m/h, vybavené manometrem, ručním odvzdušňovacím ventilem a zátkou na vypouštění vody. Filtr obsahuje speciální falešné dno osazené tryskami. Provozní tlak 2,5 kg/ cm</t>
    </r>
    <r>
      <rPr>
        <vertAlign val="superscript"/>
        <sz val="12"/>
        <rFont val="Arial CE"/>
        <charset val="238"/>
      </rPr>
      <t>2</t>
    </r>
    <r>
      <rPr>
        <sz val="12"/>
        <rFont val="Arial CE"/>
        <family val="2"/>
        <charset val="238"/>
      </rPr>
      <t>. Praní filtru v kombinaci vod</t>
    </r>
    <r>
      <rPr>
        <sz val="12"/>
        <rFont val="Arial CE"/>
        <charset val="238"/>
      </rPr>
      <t>a-vzduch. Ovládání filtru pomocí 5 pákových ventilů (sada ovládacích klapek DN 150</t>
    </r>
    <r>
      <rPr>
        <sz val="12"/>
        <rFont val="Arial CE"/>
        <family val="2"/>
        <charset val="238"/>
      </rPr>
      <t>, včetně podpěr), 2 potrubní vstupy do filtru. Zařízení určeno pro vícevrstvou filtrační náplň o celkové výšce náplně 1,2 m. Horní násypný otvor průměr d 400 mm, boční revizní otvor d 400 mm.</t>
    </r>
  </si>
  <si>
    <r>
      <rPr>
        <b/>
        <sz val="12"/>
        <rFont val="Arial CE"/>
        <charset val="238"/>
      </rPr>
      <t>Ovládací páková baterie DN 150 k filtrační nádobě</t>
    </r>
    <r>
      <rPr>
        <sz val="12"/>
        <rFont val="Arial CE"/>
        <charset val="238"/>
      </rPr>
      <t xml:space="preserve"> - ovládání pomocí 5 pákových ventilů (sada ovládacích klapek DN 150, včetně podpěrné kontrukce baterie)</t>
    </r>
  </si>
  <si>
    <r>
      <t>Dávkovací čerpadlo pro aplikaci multispektrálního koagulantu a flokulantu</t>
    </r>
    <r>
      <rPr>
        <sz val="12"/>
        <rFont val="Arial CE"/>
        <family val="2"/>
        <charset val="238"/>
      </rPr>
      <t xml:space="preserve">, výkon čerpadla min. v rozsahu 3,2 - 240,0 ml/hod, napájení 230 V. Včetně sací a výtlačné soupravy, čerpadlo je samonasávací, zcela uzavřené, technologie rychloupínací hlavy čerpadla umožňuje snadnou výměnu dávkovací hadičky. </t>
    </r>
  </si>
  <si>
    <r>
      <rPr>
        <b/>
        <sz val="12"/>
        <color theme="1"/>
        <rFont val="Arial CE"/>
        <charset val="238"/>
      </rPr>
      <t>Frekvenční měnič</t>
    </r>
    <r>
      <rPr>
        <sz val="12"/>
        <color theme="1"/>
        <rFont val="Arial CE"/>
        <charset val="238"/>
      </rPr>
      <t xml:space="preserve"> určený pro zajištění nejvyšší úrovně výkonu aplikací v oblasti bazénové technologie. Nastavení a ovládání měniče je možné přímo z jeho panelu. Ochrana IP66, k instalaci na stěnu, odrušení dle EN 61800-3 C1, 380 - 480 V, Frekvence: 50/60 Hz, 2 x digitální vstup, 1 x releový výstup, 1 x analogový/digitální výstup, RS485.</t>
    </r>
  </si>
  <si>
    <r>
      <rPr>
        <b/>
        <sz val="12"/>
        <color theme="1"/>
        <rFont val="Arial CE"/>
        <charset val="238"/>
      </rPr>
      <t>Automatický regulátor kvality vody</t>
    </r>
    <r>
      <rPr>
        <sz val="12"/>
        <color theme="1"/>
        <rFont val="Arial CE"/>
        <charset val="238"/>
      </rPr>
      <t xml:space="preserve"> slouží k regulaci, zobrazení a dálkovému přenosu následujících parametrů bazénové vody: měření a zobrazení chlóru Cl volný, měření a zobrazení hodnoty pH a Redox potenciálu, měření a zobrazení teploty. Regulátor se 4 kusy výstupních relé (ovládání akčních členů, alarm), 2 x programovatelný výstup proudové smyčky 0-20/4-20mA, 1x digitální výstup (RS485), digitální zobrazení hodnot, možnost nastavení softwar. filtru, kódový přístup pro servisního technika, možnost nastavení dvoupolohové regulace, šířkově proporcionální regulace a frekvenčně proporcionální regulace, možnost zobrazení teploty. Na displeji zařízení se zobrazují přímo hodnoty naměřené sondou v průtočné buňce. Vzhledem k tomu, že tyto hodnoty operativně reagují na vzniklé situace a procesy probíhající v bazénové vodě jsou využívány k regulaci chlóru, nebo hodnoty pH a zobrazení Redox potenciálu, který vypovídá o kvalitě vody. Slouží jako pomocné a informativní zařízení pro provozovatele/strojníky. Napájecí napětí: 230 V; Příkon: 6 VA; Hmotnost zařízení: 1,3 kg; Frekvence: 50 Hz; Napětí: 230 V; Krytí IP65. Rozsah měření: Cl 0-2, 0-20 PPm; pH 0-14; Redox potenciál 0-2 000 mV.</t>
    </r>
  </si>
  <si>
    <t>1.4a</t>
  </si>
  <si>
    <r>
      <rPr>
        <b/>
        <sz val="12"/>
        <rFont val="Arial CE"/>
        <charset val="238"/>
      </rPr>
      <t xml:space="preserve">Zásobní nádrž na chemikálie </t>
    </r>
    <r>
      <rPr>
        <sz val="12"/>
        <rFont val="Arial CE"/>
        <charset val="238"/>
      </rPr>
      <t>z PE o objemu 200l včetně ochranné vaničky proti možnému úniku chemikálií</t>
    </r>
  </si>
  <si>
    <r>
      <t xml:space="preserve">Ozongenerátor </t>
    </r>
    <r>
      <rPr>
        <sz val="12"/>
        <rFont val="Arial CE"/>
        <charset val="238"/>
      </rPr>
      <t>s nastavitelným výkonem do</t>
    </r>
    <r>
      <rPr>
        <b/>
        <sz val="12"/>
        <rFont val="Arial CE"/>
        <charset val="238"/>
      </rPr>
      <t xml:space="preserve"> 2,4 g</t>
    </r>
    <r>
      <rPr>
        <sz val="12"/>
        <rFont val="Arial CE"/>
        <charset val="238"/>
      </rPr>
      <t xml:space="preserve"> ozonu/hodinu. Výroba ozonu probíhá koronovým vysokonapěťovým výbojem mezi trubicemi. Výroba ozónu probíhá v podtlakovém systému dopravy vyrobeného ozónu k pohonné vodě, míchání s vodou probíhá ve směsné trubní komoře. Voda sycená ozónem je aplikovaná do tlakového systému cirkulace. Zařízení je vybaveno sušením vzduchu, mixážním injektorem, nízkotlakým mixážním systémem a vysokonapěťovým transformátorem. Ozón je plyn, který má velmi silné oxidační vlastnosti a je vysoce účinný při ničení bakterií, deodorizaci a bělení. Vzniká elektrickým výbojem v atmosférickém kyslíku. Po použití je přeměněn v kyslík, který nepůsobí žádné ekologické problémy. P = 1,5 kW, napájení 230V/50 Hz. Injektor: rozměry 1"délka 250 mm. Dávkování ozonu do technologického potrubí (nikoliv do akumulační nádrže).</t>
    </r>
  </si>
  <si>
    <r>
      <rPr>
        <b/>
        <sz val="12"/>
        <rFont val="Arial CE"/>
        <charset val="238"/>
      </rPr>
      <t>Elektroventil odběru vzorků DN40</t>
    </r>
    <r>
      <rPr>
        <sz val="12"/>
        <rFont val="Arial CE"/>
        <charset val="238"/>
      </rPr>
      <t xml:space="preserve"> - elektricky ovládaný ventil, možnost propojit s hladinovými sondami, servoventil obsahuje havarijní funkci. Napájecí napětí AC 230 V / 50 Hz, dimenzování 11 VA, příkon při natahování pružiny 6,5 W, v poloze otevřeno 2,5 W, připojení: kabel 1m, 2 x 0,75 mm2, pracovní úhel max. 95°, mechanický ukazatel polohy, elektrické krytí: IP54.</t>
    </r>
  </si>
  <si>
    <r>
      <rPr>
        <b/>
        <sz val="12"/>
        <rFont val="Arial CE"/>
        <family val="2"/>
        <charset val="238"/>
      </rPr>
      <t>Středotlaká plnoprůtočná UV lampa systému InLine pro průtok Q = 377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300, elektrické krytí IP 54, vzdálenost mezi přírubami max 600 mm, 3 středotlaké zářiče o výkonu každé výbojky min. 1500 W,  efektivní šířka výbojky min. 195 mm, 3 ochr</t>
    </r>
    <r>
      <rPr>
        <sz val="12"/>
        <rFont val="Arial CE"/>
        <charset val="238"/>
      </rPr>
      <t>anné křemenné trubice, řídící panel, napájení 400V3L+N 50 Hz, příkon zařízení max</t>
    </r>
    <r>
      <rPr>
        <b/>
        <sz val="12"/>
        <rFont val="Arial CE"/>
        <charset val="238"/>
      </rPr>
      <t xml:space="preserve"> 9</t>
    </r>
    <r>
      <rPr>
        <sz val="12"/>
        <rFont val="Arial CE"/>
        <charset val="238"/>
      </rPr>
      <t xml:space="preserve"> kW, s</t>
    </r>
    <r>
      <rPr>
        <sz val="12"/>
        <rFont val="Arial CE"/>
        <family val="2"/>
        <charset val="238"/>
      </rPr>
      <t>ada propojovacích kabelů pro spojení řídícího boxu s UV komorou.</t>
    </r>
  </si>
  <si>
    <r>
      <t xml:space="preserve">Indukční průtokoměr mezipřírubového provedení DN 300, </t>
    </r>
    <r>
      <rPr>
        <sz val="12"/>
        <rFont val="Arial CE"/>
        <family val="2"/>
        <charset val="238"/>
      </rPr>
      <t>digitální snímač průtoku vody potrubím se záznamem proteklého množství, IP 67, napájení 230 V/50Hz, analogový výstup g.o. aktivní 0(4)-20 mA, ukazatel aktuálního / celkového průtoku</t>
    </r>
  </si>
  <si>
    <r>
      <t xml:space="preserve">Vodoměr DN 80, </t>
    </r>
    <r>
      <rPr>
        <sz val="12"/>
        <rFont val="Arial CE"/>
        <family val="2"/>
        <charset val="238"/>
      </rPr>
      <t>digitální snímač průtoku vody potrubím se záznamem, IP 67, napájení 230 V/50Hz, analogový výstup g.o. aktivní 0(4)-20 mA, ukazatel celkového průtoku</t>
    </r>
  </si>
  <si>
    <r>
      <t>Membránové dávkovací čerpadlo</t>
    </r>
    <r>
      <rPr>
        <sz val="12"/>
        <rFont val="Arial CE"/>
        <family val="2"/>
        <charset val="238"/>
      </rPr>
      <t xml:space="preserve"> pro chloraci, včetně sací a výtlačné soupravy včetně zpětného ventilu. Tělo čerpadla v plastovém provedení, hlava čerpadla z polypropylénu vyztuženého skelným vláknem. Dávkování chemikálie pomocí membrány s elektromagnetickým pohonem. Hlava čerpadla obsahuje přepouštěcí ventil. Maximální výkon čerpadla 6 litrů za hodinu. Dávkovací frekvence 400 pulsů za minutu, P= 0,04 kW, plynulá regulace výkonu 0-100%, IP65</t>
    </r>
  </si>
  <si>
    <t>1.19.</t>
  </si>
  <si>
    <t>1.20.</t>
  </si>
  <si>
    <r>
      <t>Automatické regulátory kvality vody - sledování obsahu chloru ve vodě do sprch</t>
    </r>
    <r>
      <rPr>
        <sz val="12"/>
        <rFont val="Arial CE"/>
        <family val="2"/>
        <charset val="238"/>
      </rPr>
      <t xml:space="preserve"> (měření, zobrazení a regulace hodnoty </t>
    </r>
    <r>
      <rPr>
        <b/>
        <sz val="12"/>
        <rFont val="Arial CE"/>
        <family val="2"/>
        <charset val="238"/>
      </rPr>
      <t>chlóru -  volný</t>
    </r>
    <r>
      <rPr>
        <sz val="12"/>
        <rFont val="Arial CE"/>
        <family val="2"/>
        <charset val="238"/>
      </rPr>
      <t>). Regulátory se 4 kusy výstupních relé (ovládání akčních členů, alarm), 2x programovatelný výstup proudové smyčky 0-20/4-20mA,  digit.zobrazení hodnoty na desetiny nebo setiny mg/l, možnost nastavení softwar. filtru, kódový přístup pro servisního technika, možnost nastavení dvoupolohové regulace, šířkově-proporcionální regulace a frekvenčně-proporcionální regulace. Nápájecí nápětí: 230 V, Příkon 6 VA, Hmotnost zařízení 1 300 g, Frekvence 50 Hz, Krytí min. IP 65. Rozsah měření min: Cl: 0-2, 0-20 ppm</t>
    </r>
  </si>
  <si>
    <r>
      <t xml:space="preserve">Technologie zvedacího dna a dělící stěny
 </t>
    </r>
    <r>
      <rPr>
        <sz val="12"/>
        <rFont val="Arial CE"/>
        <charset val="238"/>
      </rPr>
      <t>- oceněno na samostatném listě</t>
    </r>
  </si>
  <si>
    <r>
      <t xml:space="preserve">Technologie aktivního kamerového bezpečnostního systému
</t>
    </r>
    <r>
      <rPr>
        <sz val="12"/>
        <rFont val="Arial CE"/>
        <charset val="238"/>
      </rPr>
      <t xml:space="preserve"> - oceněno na samostatném listě</t>
    </r>
  </si>
  <si>
    <t>1.21</t>
  </si>
  <si>
    <t>1.22</t>
  </si>
  <si>
    <t>1.24</t>
  </si>
  <si>
    <t>Zátopová zkouška bazénových van a akumulačních jímek ( vodu pro zkoušky zajití generální dodavatel stavby)</t>
  </si>
  <si>
    <t>Barevná zkouška hydrauliky bazénové vany</t>
  </si>
  <si>
    <t>Kontrola sacích otvorů v částech přístupnýchh návštěvníkům na záchyt vlasů dle ČSN EN 13451</t>
  </si>
  <si>
    <t>Kontrola průtoků ve výtlačných potrubích</t>
  </si>
  <si>
    <t>Vizuální kontrola jednotlivých strojů a zařízení - kontrola těsnosti</t>
  </si>
  <si>
    <t>Vizuální kontrola trubních rozvodů - kontrola těsnosti</t>
  </si>
  <si>
    <t>Kontrola chodu automatického dávkování  - kontrolní měření zařízení pomocí ručního fotometru</t>
  </si>
  <si>
    <t>Vizuální kontrla a nastavení jednotlivých frekvenčních měničů</t>
  </si>
  <si>
    <t xml:space="preserve"> Vizuální kontrola a nastavení jednotlivých průtokoměrů</t>
  </si>
  <si>
    <t>Spuštění ohřevu vody a kontrola nastavené teploty</t>
  </si>
  <si>
    <t>Kontrola otvorů v částech přístupných návštěvníkům na záchyt prstů, končetin, případně hlavy dle ČSN EN 13451</t>
  </si>
  <si>
    <t>Předávací dokumentace k dílu (4 paré) - návody k obsluze a údržbě jedntlivých zařízení, prohlášení o shodě, atesty, certifikáty, osvědčení záruční listy, protokoly o provedených zkouškách atd.</t>
  </si>
  <si>
    <t>1.39.</t>
  </si>
  <si>
    <r>
      <t>Filtrační zařízení z polyesterového sklolaminátu D 2000 mm,</t>
    </r>
    <r>
      <rPr>
        <sz val="12"/>
        <rFont val="Arial CE"/>
        <family val="2"/>
        <charset val="238"/>
      </rPr>
      <t xml:space="preserve"> Q=94 m3/h, V = 30 m/h, vybavené manometrem, ručním odvzdušňovacím ventilem a zátkou na vypouštění vody. Filtr obsahuje speciální falešné dno osazené tryskami. Provozní tlak 2,5 kg/ cm2. Praní filtru v kombinaci voda-vzduch. Ovládání filtru pomocí 5 pákových ventilů (sada ovládacích klapek DN 150, včetně podpěr), 2 potrubní vstupy do filtru. Zařízení určeno pro vícevrstvou filtrační náplň o celkové výšce náplně 1,2 m. Horní násypný otvor průměr d 400 mm, boční revizní otvor d400 mm.</t>
    </r>
  </si>
  <si>
    <r>
      <rPr>
        <b/>
        <sz val="12"/>
        <color theme="1"/>
        <rFont val="Arial CE"/>
        <charset val="238"/>
      </rPr>
      <t>Automatický regulátor kvality vody</t>
    </r>
    <r>
      <rPr>
        <sz val="12"/>
        <color theme="1"/>
        <rFont val="Arial CE"/>
        <charset val="238"/>
      </rPr>
      <t xml:space="preserve"> slouží k regulaci, zobrazení a dálkovému přenosu následujících parametrů bazénové vody: měření a zobrazení chlóru (Cl volný), měření a zobrazení hodnoty pH a Redox potenciálu, měření a zobrazení teploty. Regulátor se 4 kusy výstupních relé (ovládání akčních členů, alarm), 2 x programovatelný výstup proudové smyčky 0-20/4-20mA, 1x digitální výstup (RS485), digitální zobrazení hodnot, možnost nastavení softwar. filtru, kódový přístup pro servisního technika, možnost nastavení dvoupolohové regulace, šířkově proporcionální regulace a frekvenčně proporcionální regulace, možnost zobrazení teploty. Na displeji zařízení se zobrazují přímo hodnoty naměřené sondou v průtočné buňce. Vzhledem k tomu, že tyto hodnoty operativně reagují na vzniklé situace a procesy probíhající v bazénové vodě jsou využívány k regulaci chlóru, nebo hodnoty pH a zobrazení Redox potenciálu, který vypovídá o kvalitě vody. Slouží jako pomocné a informativní zařízení pro provozovatele/strojníky. Napájecí napětí: 230 V; Příkon: 6 VA; Hmotnost zařízení: 1,3 kg; Frekvence: 50 Hz; Napětí: 230 V; Krytí IP65. Rozsah měření: Cl 0-2, 0-20 PPm; pH 0-14; Redox potenciál 0-2 000 mV.</t>
    </r>
  </si>
  <si>
    <t>2.4a</t>
  </si>
  <si>
    <r>
      <t xml:space="preserve">Ozongenerátor </t>
    </r>
    <r>
      <rPr>
        <sz val="12"/>
        <rFont val="Arial CE"/>
        <charset val="238"/>
      </rPr>
      <t>s nastavitelným výkonem do</t>
    </r>
    <r>
      <rPr>
        <b/>
        <sz val="12"/>
        <rFont val="Arial CE"/>
        <charset val="238"/>
      </rPr>
      <t xml:space="preserve"> 2,4 g</t>
    </r>
    <r>
      <rPr>
        <sz val="12"/>
        <rFont val="Arial CE"/>
        <charset val="238"/>
      </rPr>
      <t xml:space="preserve"> ozonu/hodinu. Výroba ozonu probíhá koronovým vysokonapěťovým výbojem mezi trubicemi. Výroba ozónu probíhá v podtlakovém systému dopravy vyrobeného ozónu k pohonné vodě, míchání s vodou probíhá ve směsné trubní komoře. Voda sycená ozónem je aplikovaná do tlakového systému cirkulace. Zařízení je vybaveno sušením vzduchu, mixážním injektorem, nízkotlakým mixážním systémem a vysokonapěťovým transformátorem. Ozón je plyn, který má velmi silné oxidační vlastnosti a je vysoce účinný při ničení bakterií, deodorizaci a bělení. Vzniká elektrickým výbojem v atmosférickém kyslíku. Po použití je přeměněn v kyslík, který nepůsobí žádné ekologické problémy. P = 1,5kW, napájení 230V/50 Hz. Injektor: rozměry 1"délka 250 mm. Dávkování ozonu do technologického potrubí (nikoliv do akumulační nádrže).</t>
    </r>
  </si>
  <si>
    <r>
      <rPr>
        <b/>
        <sz val="12"/>
        <rFont val="Arial CE"/>
        <charset val="238"/>
      </rPr>
      <t>Elektroventi mytí žlábků DN80</t>
    </r>
    <r>
      <rPr>
        <sz val="12"/>
        <rFont val="Arial CE"/>
        <charset val="238"/>
      </rPr>
      <t xml:space="preserve"> - elektricky ovládaný ventil, možnost propojit s hladinovými sondami, servoventil obsahuje havarijní funkci. Napájecí napětí AC 230 V / 50 Hz, dimenzování 11 VA, příkon při natahování pružiny 6,5 W, v poloze otevřeno 2,5 W, připojení: kabel 1m, 2 x 0,75 mm2, pracovní úhel max. 95°, mechanický ukazatel polohy, elektrické krytí: IP54.</t>
    </r>
  </si>
  <si>
    <r>
      <t>Vertikální litinové čerpadlo divokého kanálu -</t>
    </r>
    <r>
      <rPr>
        <sz val="12"/>
        <rFont val="Arial CE"/>
        <charset val="238"/>
      </rPr>
      <t xml:space="preserve"> materiálové provedení: motor litina, tělo čerpadla z odolného plastu (TPH), nerez osa. Keramické ucpávky. Motor a čerpadlo na společné hřídeli. Napojení sání a výtlaku pomocí příruby. Polyuretanový lapač vlasů. Čerpadlo je s motorem spojeno pomocí šroubů a matic (pro demontáž). Je vybaveno vysoce výkonným motorem, vyhovujícím standadu IE3. Motor chlazený vzduchem. Elektrické krytí: IP 55. Počet otáček/minutu: 1 450. Q = 300m3/h, H = 8 m, P = 15,5 kW.</t>
    </r>
  </si>
  <si>
    <r>
      <t xml:space="preserve">Horizontální čerpadlo vodního děla,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50 m3/h, H = 10 m, P =3,0 kW.</t>
    </r>
  </si>
  <si>
    <t>1.15a</t>
  </si>
  <si>
    <r>
      <t xml:space="preserve">Vodoměr DN 50, </t>
    </r>
    <r>
      <rPr>
        <sz val="12"/>
        <rFont val="Arial CE"/>
        <family val="2"/>
        <charset val="238"/>
      </rPr>
      <t>digitální snímač průtoku vody potrubím se záznamem, IP 67, napájení 230 V/50Hz, analogový výstup g.o. aktivní 0(4)-20 mA, ukazatel celkového průtoku</t>
    </r>
  </si>
  <si>
    <t>2.44.</t>
  </si>
  <si>
    <t>2.45.</t>
  </si>
  <si>
    <t>Účast zhotovitele na kontrolních dnech stavby</t>
  </si>
  <si>
    <t>Dávkování chemikálie do bazénové vody podtlakovým dávkovacím systémem. Používán je pouze vakuový systém rozvodu a dávkování plynného chloru, u kterého nemůže dojít k výraznému úniku chloru. Bazénová voda, která proudí přes injektor vytváří na principu vývěvy podtlak ( vakuum) v celém systému rozvodu chloru. Při dosažení předepsanému podlatku dochází k otevírání bezpečnostních ventilů v systému a k následnému postupnému nasávání chloru z tlakové chlorové nádoby až do injektoru, kde je chlor dávkován do vody. Chlor je dávkován pouze do tekoucí vody, při přerušení toku vody a tudíž po ztrátě podtlaku se automaticky uzavřou všechny bezpečnostní ventily a chlor se přestává dávkovat. Při porušení vakuového rozvodu chloru dojde k vysátí chloru z potrubí (potrubí z lepeného PVC nebo PP hadičky), do rozvodu se nasaje trochu vzduchu z okolí porušeného rozvodu a dojde k okamžitému uzavření všech bezpečnostních ventilů, včetně vstupního ventilu vakuového regulátoru chloru (chlorátoru), který je připojen na chlorové nádobě a který tak bezpečně uzavře tlakovou část rozvodu chloru. Součástí vybavení chlorovny je i zvuková a světelná signalizace úniku chloru.</t>
  </si>
  <si>
    <t>Prvky chlorovny:</t>
  </si>
  <si>
    <t>Vákuový chlorátor včetně držáků</t>
  </si>
  <si>
    <t>Vákuový přepínač lahví</t>
  </si>
  <si>
    <t>Bezpečnostní uzavírací ventil</t>
  </si>
  <si>
    <t>Pojistný ventil s kuličkou na rozvod chloru</t>
  </si>
  <si>
    <t>Držák chlorových lahví</t>
  </si>
  <si>
    <t>Patrona s aktivním uhlím</t>
  </si>
  <si>
    <t>Rozvodné hadičky, tvarovky</t>
  </si>
  <si>
    <t>Plavecký bazén</t>
  </si>
  <si>
    <t>Injektor B</t>
  </si>
  <si>
    <t>Zpětná klapka injektoru</t>
  </si>
  <si>
    <t>Rušič vákua</t>
  </si>
  <si>
    <t>Rotametr 50 - 1000 g/h</t>
  </si>
  <si>
    <t>Rekreační  bazén</t>
  </si>
  <si>
    <t>Injektor typ A</t>
  </si>
  <si>
    <t>Rotametr 25 - 500 g/h</t>
  </si>
  <si>
    <t>Dětský bazén</t>
  </si>
  <si>
    <t>Rotametr 4 - 80 g/h</t>
  </si>
  <si>
    <t>Vířivky</t>
  </si>
  <si>
    <t>Ochranné pomůcky ( sada bezpečnostního vybavení) v rozsahu dle ČSN 75 50 50 - 1</t>
  </si>
  <si>
    <t>16.</t>
  </si>
  <si>
    <t>Výchozí revize chlorového hospodářství ( zaškolení obsluhy, poplachový a provozní řád )</t>
  </si>
  <si>
    <t>paré</t>
  </si>
  <si>
    <t>17.</t>
  </si>
  <si>
    <t>Montážní materiál</t>
  </si>
  <si>
    <t>18.</t>
  </si>
  <si>
    <t>Montáž chlorového hospodářství</t>
  </si>
  <si>
    <t>4.32.</t>
  </si>
  <si>
    <t>Plovoucí lano oddělující dojezd +bojka</t>
  </si>
  <si>
    <r>
      <rPr>
        <b/>
        <sz val="12"/>
        <rFont val="Arial CE"/>
        <charset val="238"/>
      </rPr>
      <t>Ovládací páková baterie DN 125 k filtrační nádobě</t>
    </r>
    <r>
      <rPr>
        <sz val="12"/>
        <rFont val="Arial CE"/>
        <charset val="238"/>
      </rPr>
      <t xml:space="preserve"> - ovládání pomocí 5 pákových ventilů ( sada ovládacích klapek DN 125, včetně podpěrné kontrukce baterie</t>
    </r>
  </si>
  <si>
    <r>
      <t>Automatické regulátory kvality vody</t>
    </r>
    <r>
      <rPr>
        <sz val="12"/>
        <rFont val="Arial CE"/>
        <family val="2"/>
        <charset val="238"/>
      </rPr>
      <t xml:space="preserve"> (měření, zobrazení a regulace hodnoty </t>
    </r>
    <r>
      <rPr>
        <b/>
        <sz val="12"/>
        <rFont val="Arial CE"/>
        <family val="2"/>
        <charset val="238"/>
      </rPr>
      <t>chlóru -  volný</t>
    </r>
    <r>
      <rPr>
        <sz val="12"/>
        <rFont val="Arial CE"/>
        <family val="2"/>
        <charset val="238"/>
      </rPr>
      <t>). Regulátory se 4 kusy výstupních relé (ovládání akčních členů, alarm), 2x programovatelný výstup proudové smyčky 0-20/4-20mA,  digit.zobrazení hodnoty na desetiny nebo setiny mg/l, možnost nastavení softwar. filtru, kódový přístup pro servisního technika, možnost nastavení dvoupolohové regulace, šířkově-proporcionální regulace a frekvenčně-proporcionální regulace. Nápájecí nápětí: 230 V, Příkon 6 VA, Hmotnost zařízení 1 300 g, Frekvence 50 Hz, Krytí min. IP 65. Rozsah měření min: Cl: 0-2, 0-20 ppm</t>
    </r>
  </si>
  <si>
    <r>
      <t>Zrychlovací čerpadlo chlorace</t>
    </r>
    <r>
      <rPr>
        <sz val="12"/>
        <rFont val="Arial CE"/>
        <family val="2"/>
        <charset val="238"/>
      </rPr>
      <t xml:space="preserve"> - vícestupňové odstředivé horizontální čerpadlo se vstupem s axiálním vstupem a radiálním výstupem. Inovativní, vysoce účinný hydraulický systém je napojen na motor poslední generace s mechanickou ucpávkou. Těleso čerpadla z nerezu, oběžná kola a difusory vyztužené skelným vláknem z technopolymeru. Uzavřený, ochlazovaný (TEFC), 2-pólový, 50 Hz (n = 2850 ot./min.), Stupeň ochrany IP55, Třída izolace: F, Maximální pracovní teplota 40°C, Jednofázový napájecí zdroj s permanentně zapnutým kondenzátorem a tepelnou ochranou zabudovanou v tělese motoru. IE3 tří-fázový AC (P2 ≥ 0,75 kW). Napětí: 400V, Q = 4 m3/h; H = 25 m; P = 0,78 kW.</t>
    </r>
  </si>
  <si>
    <r>
      <t>Čerpadlo odběru vzorku vody,</t>
    </r>
    <r>
      <rPr>
        <sz val="12"/>
        <rFont val="Arial CE"/>
        <family val="2"/>
        <charset val="238"/>
      </rPr>
      <t xml:space="preserve">  tělo čerpadla z plastu, nerezovou osou, keramickými ucpávkami, plastovým oběžným kolem, vlasovým přefiltrem, čerpadlo je s motorem spojeno pomocí 4 nerezových šroubů, což umožňuje jednoduchou demontáž a servis. Vlastní čerpadlo i vlasový filtr tvoří monoblok, proto není třeba použít těsnění pro spojení. Q = 5 m3/h, H = 5m,  P= 0,36 kW</t>
    </r>
  </si>
  <si>
    <t>4.3b
4.19</t>
  </si>
  <si>
    <r>
      <t xml:space="preserve">Indukční průtokoměr mezipřírubového provedení DN 150 </t>
    </r>
    <r>
      <rPr>
        <sz val="12"/>
        <rFont val="Arial CE"/>
        <family val="2"/>
        <charset val="238"/>
      </rPr>
      <t>digitální snímač průtoku vody potrubím se záznamem proteklého množství, IP 67, napájení 230 V/50Hz, analogový výstup g.o. aktivní 0(4)-20 mA, ukazatel aktuálního / celkového průtoku</t>
    </r>
  </si>
  <si>
    <t>4.33.</t>
  </si>
  <si>
    <t>4.34.</t>
  </si>
  <si>
    <t>4.35.</t>
  </si>
  <si>
    <t>3.4a</t>
  </si>
  <si>
    <t>4.4a</t>
  </si>
  <si>
    <t xml:space="preserve">Vzduchová smyčka </t>
  </si>
  <si>
    <r>
      <t xml:space="preserve">Mřížka přelivného žlábku </t>
    </r>
    <r>
      <rPr>
        <sz val="12"/>
        <rFont val="Arial CE"/>
        <charset val="238"/>
      </rPr>
      <t>( součástí dodávky specializovaných keramických tvarovek přelivného žlábku, dodávka ve stavební části rozpočtu)</t>
    </r>
  </si>
  <si>
    <t>1.37</t>
  </si>
  <si>
    <t>2.43</t>
  </si>
  <si>
    <t>2.46.</t>
  </si>
  <si>
    <r>
      <rPr>
        <b/>
        <sz val="12"/>
        <rFont val="Arial CE"/>
        <charset val="238"/>
      </rPr>
      <t xml:space="preserve">Zásobní nádrž na chemikálie </t>
    </r>
    <r>
      <rPr>
        <sz val="12"/>
        <rFont val="Arial CE"/>
        <charset val="238"/>
      </rPr>
      <t>z PE o objemu 100l včetně ochranné vaničky proti možnému úniku chemikálií</t>
    </r>
  </si>
  <si>
    <t>2.15a</t>
  </si>
  <si>
    <t>1.27.</t>
  </si>
  <si>
    <t>1.28.</t>
  </si>
  <si>
    <t>1.29.</t>
  </si>
  <si>
    <t>1.30.</t>
  </si>
  <si>
    <t>1.31.</t>
  </si>
  <si>
    <t>1.32.</t>
  </si>
  <si>
    <t>1.33.</t>
  </si>
  <si>
    <t>1.34.</t>
  </si>
  <si>
    <t>1.35.</t>
  </si>
  <si>
    <t>1.38</t>
  </si>
  <si>
    <t>1.40</t>
  </si>
  <si>
    <t>1.41</t>
  </si>
  <si>
    <t>3.15a</t>
  </si>
  <si>
    <t>4.15a</t>
  </si>
  <si>
    <t>4.21a</t>
  </si>
  <si>
    <t>4.22a</t>
  </si>
  <si>
    <t>2.27a</t>
  </si>
  <si>
    <t>2.26a</t>
  </si>
  <si>
    <t>2.21a</t>
  </si>
  <si>
    <t>2.20a</t>
  </si>
  <si>
    <t>Celkem za prvky chlorace Kč bez DPH</t>
  </si>
  <si>
    <t>Celkem Ostatní náklady Kč bez DPH</t>
  </si>
  <si>
    <r>
      <rPr>
        <b/>
        <sz val="12"/>
        <rFont val="Arial CE"/>
        <family val="2"/>
        <charset val="238"/>
      </rPr>
      <t>Středotlaká plnoprůtočná UV lampa systému InLine pro průtok Q = 73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125, elektrické krytí IP 54,  vzdálenost mezi přírubami max 400 mm, 1x středotlaký zářič o výkonu výbojky min. 1100 W,  efektivní šířka výbojky min. 105 mm, 1 ochranná křemenná trubice, řídící panel, napájení 400V3L+N 50 Hz ,  příkon zařízení 1,5 kW, sada propojovacích kabelů pro spojení řídícího boxu s UV komorou</t>
    </r>
  </si>
  <si>
    <r>
      <rPr>
        <b/>
        <sz val="12"/>
        <rFont val="Arial CE"/>
        <family val="2"/>
        <charset val="238"/>
      </rPr>
      <t>Středotlaká plnoprůtočná UV lampa systému InLine pro průtok Q = 282 m3/hod,</t>
    </r>
    <r>
      <rPr>
        <sz val="12"/>
        <rFont val="Arial CE"/>
        <family val="2"/>
        <charset val="238"/>
      </rPr>
      <t xml:space="preserve"> hydraulická část odolná bazénové vodě s optimalizovanou hydraulikou navrženou dle metody CFD  z nerez oceli SS AISI 316 L včetně speciálního vnějšího antikorozního ochranného laku s tloušťkou laku min. 50 mikrometrů, umožňující horizontální či vertikální pozici instalace, příruba DN 200, elektrické krytí IP 54,  vzdálenost mezi přírubami max 600 mm, 2x středotlaký zářič o výkonu výbojky min. 1500 W,  efektivní šířka výbojky min. 195 mm, 1 ochranná křemenná trubice, řídící panel, napájení 400V3L+N 50 Hz ,  příkon zařízení max 7 kW, sada propojovacích kabelů pro spojení řídícího boxu s UV komorou</t>
    </r>
  </si>
  <si>
    <t>Detektor a hlásič úniku chloru v chlorovně</t>
  </si>
  <si>
    <t>Chlorové lahve včetně uzavíracích elektroventilů</t>
  </si>
  <si>
    <t>19.</t>
  </si>
  <si>
    <t>Nouzový uzavírací systém chloru včetně neutralizačního systému chloru</t>
  </si>
  <si>
    <r>
      <t>Filtrační zařízení z polyesterového sklolaminátu D 1400mm,</t>
    </r>
    <r>
      <rPr>
        <sz val="12"/>
        <rFont val="Arial CE"/>
        <family val="2"/>
        <charset val="238"/>
      </rPr>
      <t xml:space="preserve"> Q=102m3/h, V = 30 m/h, vybavené manometrem, ručním odvzdušňovacím ventilem a zátkou na vypouštění vody. Filtr obsahuje speciální falešné dno osazené tryskami. Provozní tlak 2,5 kg/ cm2. Praní filtru v kombinaci voda-vzduch. Ovládání filtru pomocí 5 pákových ventilů (sada ovládacích klapek DN 150, včetně podpěr), 2 potrubní vstupy do filtru. Zařízení určeno pro vícevrstvou filtrační náplň o celkové výšce náplně 1,2 m. Horní násypný otvor průměr d 400 mm, boční revizní otvor d 225 mm.</t>
    </r>
  </si>
  <si>
    <r>
      <rPr>
        <b/>
        <sz val="12"/>
        <rFont val="Arial CE"/>
        <charset val="238"/>
      </rPr>
      <t>Ovládací páková baterie DN 150 k filtrační nádobě</t>
    </r>
    <r>
      <rPr>
        <sz val="12"/>
        <rFont val="Arial CE"/>
        <charset val="238"/>
      </rPr>
      <t xml:space="preserve"> - ovládání pomocí 5 pákových ventilů ( sada ovládacích klapek DN 125, včetně podpěrné kontrukce baterie</t>
    </r>
  </si>
  <si>
    <t>3.6</t>
  </si>
  <si>
    <r>
      <t xml:space="preserve">Indukční průtokoměr mezipřírubového provedení DN 200 </t>
    </r>
    <r>
      <rPr>
        <sz val="12"/>
        <rFont val="Arial CE"/>
        <family val="2"/>
        <charset val="238"/>
      </rPr>
      <t>digitální snímač průtoku vody potrubím se záznamem proteklého množství, IP 67, napájení 230 V/50Hz, analogový výstup g.o. aktivní 0(4)-20 mA, ukazatel aktuálního / celkového průtoku</t>
    </r>
  </si>
  <si>
    <r>
      <rPr>
        <b/>
        <sz val="12"/>
        <rFont val="Arial CE"/>
        <charset val="238"/>
      </rPr>
      <t>Čerpadlo vodní clony</t>
    </r>
    <r>
      <rPr>
        <sz val="12"/>
        <rFont val="Arial CE"/>
        <charset val="238"/>
      </rPr>
      <t xml:space="preserve"> je vybaveno tělem čerpadla z Norylu, nerezovou osou, keramickými ucpávkami, plastovým oběžným kolem, vlasovým předfiltrem o velkém objemu, průhledným šroubovatelným krytem. Sání i výtlak čerpadla 2", čerpadlo je s motorem spojeno pomocí 4 nerezových šroubů, což umožňuje jednoduchou demontáž a servis, čerpadlo má plochou charakteristiku závislosti výtlačné výšky na průtoku. Q = 10m3/h, H = 10 m, P = 0,6 kW, Napájení: 400 V, 50 Hz, Počet otáček/min.: 2 840, Motor vyhovující standardu IE3.</t>
    </r>
  </si>
  <si>
    <r>
      <t xml:space="preserve">Horizontální čerpadlo vdního lesa, </t>
    </r>
    <r>
      <rPr>
        <sz val="12"/>
        <rFont val="Arial CE"/>
        <charset val="238"/>
      </rPr>
      <t>tělo čerpadla a předfiltr jsou vyrobeny z polypropylenu zesíleného sklolaminátovým vláknem</t>
    </r>
    <r>
      <rPr>
        <b/>
        <sz val="12"/>
        <rFont val="Arial CE"/>
        <charset val="238"/>
      </rPr>
      <t>.</t>
    </r>
    <r>
      <rPr>
        <sz val="12"/>
        <rFont val="Arial CE"/>
        <charset val="238"/>
      </rPr>
      <t xml:space="preserve"> Disponuje košem s vlasovým předfiltrem</t>
    </r>
    <r>
      <rPr>
        <b/>
        <sz val="12"/>
        <rFont val="Arial CE"/>
        <charset val="238"/>
      </rPr>
      <t xml:space="preserve">. </t>
    </r>
    <r>
      <rPr>
        <sz val="12"/>
        <rFont val="Arial CE"/>
        <charset val="238"/>
      </rPr>
      <t>Je vybaveno vysoce výkonným motorem, vyhovujícím standadu IE3. Oběžné kolo vyrobeno z PPE GF30 (plast vystužený skelnými vlákny). Motor chlazený vzduchem. Napájení: 50 Hz, 400 V, Elektrické krytí: IP 55. Počet otáček/minutu: 2840. Q = 48 m3/h, H = 6 m, P =2,6 kW.</t>
    </r>
  </si>
  <si>
    <r>
      <rPr>
        <b/>
        <sz val="12"/>
        <rFont val="Arial CE"/>
        <charset val="238"/>
      </rPr>
      <t>Čerpadlo drobných vodních atrakcí</t>
    </r>
    <r>
      <rPr>
        <sz val="12"/>
        <rFont val="Arial CE"/>
        <charset val="238"/>
      </rPr>
      <t xml:space="preserve"> je vybaveno tělem čerpadla z Norylu, nerezovou osou, keramickými ucpávkami, plastovým oběžným kolem, vlasovým předfiltrem o velkém objemu, průhledným šroubovatelným krytem. Sání i výtlak čerpadla 2", čerpadlo je s motorem spojeno pomocí 4 nerezových šroubů, což umožňuje jednoduchou demontáž a servis, čerpadlo má plochou charakteristiku závislosti výtlačné výšky na průtoku. Q = 3m3/h, H = 8 m, P = 0,3 kW, Napájení: 400 V, 50 Hz, Počet otáček/min.: 2 840, Motor vyhovující standardu IE3.</t>
    </r>
  </si>
  <si>
    <r>
      <rPr>
        <b/>
        <sz val="12"/>
        <rFont val="Arial CE"/>
        <charset val="238"/>
      </rPr>
      <t>Čerpadlo drobných vodních atrakcí</t>
    </r>
    <r>
      <rPr>
        <sz val="12"/>
        <rFont val="Arial CE"/>
        <charset val="238"/>
      </rPr>
      <t xml:space="preserve"> je vybaveno tělem čerpadla z Norylu, nerezovou osou, keramickými ucpávkami, plastovým oběžným kolem, vlasovým předfiltrem o velkém objemu, průhledným šroubovatelným krytem. Sání i výtlak čerpadla 2", čerpadlo je s motorem spojeno pomocí 4 nerezových šroubů, což umožňuje jednoduchou demontáž a servis, čerpadlo má plochou charakteristiku závislosti výtlačné výšky na průtoku. Q = 4m3/h, H = 8 m, P = 0,3 kW, Napájení: 400 V, 50 Hz, Počet otáček/min.: 2 840, Motor vyhovující standardu IE3.</t>
    </r>
  </si>
  <si>
    <t>3.27</t>
  </si>
  <si>
    <t>3.28</t>
  </si>
  <si>
    <t>3.29</t>
  </si>
  <si>
    <t>3.33</t>
  </si>
  <si>
    <t>3.34</t>
  </si>
  <si>
    <t>3.35</t>
  </si>
  <si>
    <t>Funkční zkoušky</t>
  </si>
  <si>
    <t>Zátopová zkouška bazénových van a akumulačních jímek (vodu pro zkoušky zajití generální dodavatel stavby)</t>
  </si>
  <si>
    <t>Vizuální kontrola a nastavení jednotlivých frekvenčních měničů</t>
  </si>
  <si>
    <t>Pohyblivé dno má být navrženo a vyrobeno jako plovoucí konstrukce (typ 1 podle normy PN EN13451-11), která se nastavuje a znehybňuje v požadované hloubce pomocí systému nerezových lan pohybovaných hydraulickými válci. Válce musí být umístěny tak, aby nedošlo ke kontaminaci vody v bazénu v důsledku možného úniku oleje, tj. v technické místnosti, mimo bazénové vany.
Přepážka rozdělující bazén má být sklopná stěna namontovaná v bazénové vaně, používaná ve dvou polohách: ve svislé poloze a ve vodorovné poloze (umístěná ve výklenku ve dně vany). Stěna by se měla pohybovat pomocí hydraulického pohonu.</t>
  </si>
  <si>
    <t>Centrální řídící počítač včetně záložního napájecího zdroje. Centrální jednotka se všemi zařízeními potřebnými pro provoz (PC, karty, UPS, patch panel atd.) software umožnňuje analýzu obrazu z kamer; počítač je umístěn v počítačové skříni (rack); skříň bude instalována v místnosti s omezeným přístupem, větrané, s neagresivním ovzduším a normální vlhkostí; řídící počítač bude připojen k elektrické a datové síti;
Centrální jednotka bude trvale připojena vyhrazeným internetovým připojením k dodavateli technolige systému detekce tonutí za účelem provádění konfigurace softwaru a servisních služeb. Trvalé internetové připojení musí zajistit provozovatel</t>
  </si>
  <si>
    <r>
      <t xml:space="preserve">Software a hardware podpora a služby po dobu 24 měsíců od uvedení systému do provozu. Služby a podpora budou po uvedenou dobu zahrnovat minimálně: 
1 Licence na software;
2 Telefonická podpora na lince pomoci (jazyk angličtina);
3 Týdenní sledování výkonnosti systému;
4 Ukládání nezbytných dat;
5 Údržba softwaru;
6 Aktualizace a upgrady softwaru;
7 Aplikace webového přístupu pro dohled nad systémem;
8 Náhradní díly hardwaru pro opravy a případnou modernizaci;
9 Práce na místě při opravě nebo výměně hardwaru.
Zajišťuje dodavatel systému popř. výrobce systému. 
</t>
    </r>
    <r>
      <rPr>
        <b/>
        <i/>
        <sz val="12"/>
        <color indexed="8"/>
        <rFont val="Arial"/>
        <family val="2"/>
        <charset val="238"/>
      </rPr>
      <t xml:space="preserve">Po uplynutí  uvedených 24 měsíců zajistí již provozovatel sám formou placené servisní služby  </t>
    </r>
  </si>
  <si>
    <t>Elaborát Posouzení a vyhodnocení provozních rizik dle ČSN EN 1069</t>
  </si>
  <si>
    <t>xx</t>
  </si>
  <si>
    <t>součást dodávky keramiky žlábku</t>
  </si>
  <si>
    <t>Nerezový žebřík (AISI 316) včetně kotvení do venkovní stěny rozměr 500x1300 mm (vně akum.jínky)</t>
  </si>
  <si>
    <t>m3</t>
  </si>
  <si>
    <t>Napuštění systému vodou pro provedení zkoušek technologie , AJ a bazénu</t>
  </si>
  <si>
    <t>Nerezový žebřík (AISI 316)  včetně kotvení do fólie rozměr 500x1300 mm</t>
  </si>
  <si>
    <r>
      <rPr>
        <b/>
        <sz val="12"/>
        <rFont val="Arial CE"/>
        <family val="2"/>
        <charset val="238"/>
      </rPr>
      <t>Armatury na potrubí</t>
    </r>
    <r>
      <rPr>
        <sz val="12"/>
        <rFont val="Arial CE"/>
        <family val="2"/>
        <charset val="238"/>
      </rPr>
      <t xml:space="preserve"> jsou vyráběny z polyvinylchloridu, který neobsahuje změkčovadla ( plastifikátory a označuje se jako tvrdé PVC, neměkčené PVC nebo PVC-U Materiál dále obsahuje barviva a stabilizátory proti UV záření a tepelné degradaci. PVC U je materiál s velmi dobrými hydraulickými vlastnostmi, kdy se minimalizuje tvorba usazenin vzhledem k hladkosti vnitřního povrchu trubek. Tlaková řada min. PN 16. U mezipřírubových armatur počítat vč. přírub</t>
    </r>
  </si>
  <si>
    <r>
      <t xml:space="preserve">Prostupy stavební konstrukcí akumulační jímky </t>
    </r>
    <r>
      <rPr>
        <sz val="12"/>
        <rFont val="Arial CE"/>
        <family val="2"/>
        <charset val="238"/>
      </rPr>
      <t>-  atyp provedení nerez AISI 316 (ČSN 17.346), umožňující napojení na zemnící vodič. Ze strany jímky těsnění na pohledovou fólii</t>
    </r>
  </si>
  <si>
    <r>
      <t xml:space="preserve">Prostupy stavební konstrukcí akumulační jímky </t>
    </r>
    <r>
      <rPr>
        <sz val="12"/>
        <rFont val="Arial CE"/>
        <charset val="238"/>
      </rPr>
      <t>-  atyp provedení nerez AISI 316 (ČSN 17.346), umožňující napojení na zemnící vodič. Ze strany jímky těsnění na pohledovou fólii</t>
    </r>
  </si>
  <si>
    <r>
      <t>Technologie detekce startu SBD</t>
    </r>
    <r>
      <rPr>
        <sz val="12"/>
        <rFont val="Arial CE"/>
        <charset val="238"/>
      </rPr>
      <t xml:space="preserve">
 - součastí projektovaného řešení je dodávka a montáž speciálních startovacích bloků v celkovém počtu 10 ks, které disponují integrovanou detekcí startu, ve smyslu napojovacího bodu každého startovního bloku na časomíru plaveckých bazénů, kterou si pro případ plaveckých závodů bude provozovatel bazénu individuálně pronajímat, a to včetně výsledkové tabule. </t>
    </r>
    <r>
      <rPr>
        <b/>
        <u/>
        <sz val="12"/>
        <rFont val="Arial CE"/>
        <charset val="238"/>
      </rPr>
      <t>Vlastní časomíra, ani výsledková tabule není součástí projektového/cenového řešení</t>
    </r>
  </si>
  <si>
    <t>Vizuální kontrola a nastavení jednotlivých průtokoměrů</t>
  </si>
  <si>
    <r>
      <t>Ruční měřící přístroj ZÁKALOMĚR-</t>
    </r>
    <r>
      <rPr>
        <sz val="12"/>
        <color theme="1"/>
        <rFont val="Arial"/>
        <family val="2"/>
        <charset val="238"/>
      </rPr>
      <t xml:space="preserve"> Přenosný přístroj určený pro měření zákalu. Displej: Plnobarevný dotykový displej IPS 800 x 480px, který nabízí vynikající viditelnost, široké pozorovací úhly.Rozsah zákalu: 0 až 1000 NTU (nefelometrické jednotky zákalu, měří zákal již od 0,01 NTU). Přesnost: v rozmezí +-2 % zobrazené hodnoty nebo 0,02 NTU (s dodatečným zohledněním rozptýleného světla). Kompenzace teploty. Vyměnitelná optika. Krytí IP67. Připojení USB-C pro přímé stahování dat do počítače a nabíjení.</t>
    </r>
  </si>
  <si>
    <t>Sání čerpadel DN 300</t>
  </si>
  <si>
    <t>Vypouštění AJ DN 80</t>
  </si>
  <si>
    <t>Bezp.přeliv AJ DN 150</t>
  </si>
  <si>
    <t>Přítok ze žlábků DN 300</t>
  </si>
  <si>
    <t>Vizor DN 25</t>
  </si>
  <si>
    <t>Vzorek z měření kvality bazénu DN 40</t>
  </si>
  <si>
    <t>Přívod vody - zdroj pitné DN 80</t>
  </si>
  <si>
    <t>Měření hladin sondy - ovládání přítoku zdrojové vody (průchodka) DN 40</t>
  </si>
  <si>
    <t>Přívod vody - recyklace DN 65 (průchodka)</t>
  </si>
  <si>
    <t>Přívod vody - recyklace DN 40 (průchodka) připojení měření</t>
  </si>
  <si>
    <t>Propojení do jímkek rekr. a dětský 2 x 3 = 6 DN 150</t>
  </si>
  <si>
    <t>žlábky plaveckého bazénu DN 150</t>
  </si>
  <si>
    <t>m</t>
  </si>
  <si>
    <t>přívod vody do dna bazénu DN 200</t>
  </si>
  <si>
    <t>n</t>
  </si>
  <si>
    <t>dnový odtah a vypouštění DN 200</t>
  </si>
  <si>
    <t>o</t>
  </si>
  <si>
    <t>odběr vzorku vody pro měření DN 40</t>
  </si>
  <si>
    <t xml:space="preserve">p </t>
  </si>
  <si>
    <t xml:space="preserve">                       DN 300</t>
  </si>
  <si>
    <t xml:space="preserve">                       DN 200</t>
  </si>
  <si>
    <t xml:space="preserve">                       DN 150</t>
  </si>
  <si>
    <t xml:space="preserve">                       DN 100</t>
  </si>
  <si>
    <t xml:space="preserve">                       DN 80</t>
  </si>
  <si>
    <t xml:space="preserve">                       DN 65</t>
  </si>
  <si>
    <t xml:space="preserve">                       DN 50</t>
  </si>
  <si>
    <t xml:space="preserve">                       DN 40</t>
  </si>
  <si>
    <t xml:space="preserve">                       DN 25</t>
  </si>
  <si>
    <t>Drobné potrubí</t>
  </si>
  <si>
    <t xml:space="preserve">                       V 300</t>
  </si>
  <si>
    <t xml:space="preserve">                       ZV 300</t>
  </si>
  <si>
    <t xml:space="preserve">                       V 200</t>
  </si>
  <si>
    <t xml:space="preserve">                       ZV 200</t>
  </si>
  <si>
    <t xml:space="preserve">                       V 100</t>
  </si>
  <si>
    <t xml:space="preserve">                       V 80</t>
  </si>
  <si>
    <t xml:space="preserve">                       ZV 80</t>
  </si>
  <si>
    <t xml:space="preserve">                       V 40</t>
  </si>
  <si>
    <t xml:space="preserve">                       V 25</t>
  </si>
  <si>
    <t xml:space="preserve">                       ZV 25</t>
  </si>
  <si>
    <t>Měření hladin sondy   - ovládání přítoku zdrojové vody (průchodka) DN 40</t>
  </si>
  <si>
    <t>Přívod vody - recyklace DN 40 (průchodka) připojeníé měření</t>
  </si>
  <si>
    <t xml:space="preserve">                        V300</t>
  </si>
  <si>
    <t xml:space="preserve">                       ZV300</t>
  </si>
  <si>
    <t xml:space="preserve">                        V200</t>
  </si>
  <si>
    <t xml:space="preserve">                        V150</t>
  </si>
  <si>
    <t xml:space="preserve">                       ZV 150</t>
  </si>
  <si>
    <t xml:space="preserve">                       V125</t>
  </si>
  <si>
    <t xml:space="preserve">                      ZV 80</t>
  </si>
  <si>
    <t xml:space="preserve">                      ZV 40</t>
  </si>
  <si>
    <t>Sání čerpadel DN 250</t>
  </si>
  <si>
    <t>Přítok ze žlábků DN 200</t>
  </si>
  <si>
    <t>Přívod vody - zdroj pitné DN 50</t>
  </si>
  <si>
    <t xml:space="preserve">                        V250</t>
  </si>
  <si>
    <t xml:space="preserve">                       ZV 250</t>
  </si>
  <si>
    <t xml:space="preserve">                        V125</t>
  </si>
  <si>
    <t xml:space="preserve">                       ZV 125</t>
  </si>
  <si>
    <t xml:space="preserve">                       ZV 100</t>
  </si>
  <si>
    <t xml:space="preserve">                       V 65</t>
  </si>
  <si>
    <t xml:space="preserve">                       V 50</t>
  </si>
  <si>
    <t xml:space="preserve">                        V65</t>
  </si>
  <si>
    <r>
      <rPr>
        <b/>
        <sz val="12"/>
        <rFont val="Arial CE"/>
        <charset val="238"/>
      </rPr>
      <t>Tepelný výměník 150 kW</t>
    </r>
    <r>
      <rPr>
        <sz val="12"/>
        <rFont val="Arial CE"/>
        <charset val="238"/>
      </rPr>
      <t xml:space="preserve"> - trubkový výměník složený z ocelového těla a vložené trubkovnice. Topná voda protéká tělem výměníku a přes stěny trubiček trubkovnice předává teplo bazénové vodě. Materiál trubiček nerez AISI 316</t>
    </r>
  </si>
  <si>
    <r>
      <rPr>
        <b/>
        <sz val="12"/>
        <rFont val="Arial CE"/>
        <charset val="238"/>
      </rPr>
      <t>Tepelný výměník 200 kW</t>
    </r>
    <r>
      <rPr>
        <sz val="12"/>
        <rFont val="Arial CE"/>
        <charset val="238"/>
      </rPr>
      <t xml:space="preserve"> - trubkový výměník složený z ocelového těla a vložené trubkovnice. Topná voda protéká tělem výměníku a přes stěny trubiček trubkovnice předává teplo bazénové vodě. Materiál trubiček nerez AISI 316</t>
    </r>
  </si>
  <si>
    <t xml:space="preserve">                       DN 125</t>
  </si>
  <si>
    <t>r</t>
  </si>
  <si>
    <t>p</t>
  </si>
  <si>
    <t xml:space="preserve">prostup zvedacího dna </t>
  </si>
  <si>
    <t>oceněno na samostatném listě</t>
  </si>
  <si>
    <t>3.9</t>
  </si>
  <si>
    <t>q</t>
  </si>
  <si>
    <r>
      <t>Filtrační zařízení z polyesterového sklolaminátu D 1400mm,</t>
    </r>
    <r>
      <rPr>
        <sz val="12"/>
        <rFont val="Arial CE"/>
        <family val="2"/>
        <charset val="238"/>
      </rPr>
      <t xml:space="preserve"> Q= 46 m3/h, V = 30 m/s, vybavené manometrem, ručním odvzdušňovacím ventilem a zátkou na vypouštění vody. Filtr obsahuje speciální falešné dno osazené tryskami. Provozní tlak 2,5 kg/ cm2. Praní filtru v kombinaci voda-vzduch. Ovládání filtru pomocí 5 pákových ventilů (sada ovládacích klapek DN 125 včetně podpěr), 2 potrubní vstupy do filtru. Zařízení určeno pro vícevrstvou filtrační náplň o celkové výšce náplně 1,2 m. Horní násypný otvor průměr d 400 mm, boční revizní otvor d 225 mm.</t>
    </r>
  </si>
  <si>
    <t>4.9.</t>
  </si>
  <si>
    <t>xxxx</t>
  </si>
  <si>
    <t>xxxxx</t>
  </si>
  <si>
    <t>viz rozpis dále</t>
  </si>
  <si>
    <t>neoceňuje se</t>
  </si>
  <si>
    <t>BAZÉNOVÁ TECHNOLOGIE - REKAPITULACE</t>
  </si>
  <si>
    <t>POPIS POLOŽKY - PLAVECKÝ BAZÉN</t>
  </si>
  <si>
    <t>POPIS POLOŽKY- REKREAČNÍ BAZÉN</t>
  </si>
  <si>
    <t>POPIS POLOŽKY - DĚTSKÝ BAZÉN</t>
  </si>
  <si>
    <t>KS</t>
  </si>
  <si>
    <t>POPIS POLOŽKY - VÍŘIVKY</t>
  </si>
  <si>
    <t>POPIS POLOŽKY - BAZÉNOVÉ PŘÍSLUŠENSTVÍ</t>
  </si>
  <si>
    <t>POZN.</t>
  </si>
  <si>
    <t>POPIS POLOŽKY - POHYBLIVÉ MEZIDNO</t>
  </si>
  <si>
    <t>POZN</t>
  </si>
  <si>
    <r>
      <rPr>
        <b/>
        <sz val="12"/>
        <color indexed="8"/>
        <rFont val="Arial CE"/>
        <charset val="238"/>
      </rPr>
      <t>Systém pohyblivého dna a výklopné stěny</t>
    </r>
    <r>
      <rPr>
        <sz val="12"/>
        <color indexed="8"/>
        <rFont val="Arial CE"/>
        <charset val="238"/>
      </rPr>
      <t xml:space="preserve"> musí být navržen a vyroben v souladu s platnými: EN13451-11 a předpisy FINA. Použité materiály musí zajistit, aby nedocházelo ke korozi nebo ztrátě barvy. Všechny ocelové části pohyblivého dna a sklopné stěny musí být z nerezové oceli 316L, mořené a pasivované; kabely musí být z nerezové oceli třídy 316
</t>
    </r>
    <r>
      <rPr>
        <b/>
        <sz val="12"/>
        <color indexed="8"/>
        <rFont val="Arial CE"/>
        <charset val="238"/>
      </rPr>
      <t>POHYBLIVÉ DNO</t>
    </r>
    <r>
      <rPr>
        <sz val="12"/>
        <color indexed="8"/>
        <rFont val="Arial CE"/>
        <charset val="238"/>
      </rPr>
      <t xml:space="preserve">
Rozměry (D x Š): 7,75 m x 25,00 m 
Pohyblivý systém : hydraulické válce, umístěné přímo u stěny bazénu a kolmo na ni v prostoru v suterénu bazénu; v technické místnosti nejsou žádné odkryté pohyblivé části, nerezové provedení. Ocelová lana jsou připojena přímo k pístu válce.
Nastavitelná hloubka vody: 0 - 2,30 m
</t>
    </r>
    <r>
      <rPr>
        <b/>
        <sz val="12"/>
        <color indexed="8"/>
        <rFont val="Arial CE"/>
        <charset val="238"/>
      </rPr>
      <t>VÝKLOPNÁ STĚNA</t>
    </r>
    <r>
      <rPr>
        <sz val="12"/>
        <color indexed="8"/>
        <rFont val="Arial CE"/>
        <charset val="238"/>
      </rPr>
      <t xml:space="preserve">
Rozměry (d x š x v) : 25,00 m x 0,30 m x 3,30 m
Pohyblivý systém : hydraulický válec, umístěný rovnoběžně se stěnou bazénu v jeho suterénu. Zatížení: svislé 100 kg/m</t>
    </r>
    <r>
      <rPr>
        <b/>
        <sz val="12"/>
        <color indexed="8"/>
        <rFont val="Arial CE"/>
        <charset val="238"/>
      </rPr>
      <t xml:space="preserve">²
</t>
    </r>
    <r>
      <rPr>
        <b/>
        <sz val="12"/>
        <color indexed="8"/>
        <rFont val="Arial CE"/>
        <charset val="238"/>
      </rPr>
      <t xml:space="preserve">
Pro pohyblivé dno i dělící stěnu bude stejný výrobce. Bližší specifikace viz  výkresová část a technická zpráva.</t>
    </r>
  </si>
  <si>
    <t>POPIS POLOŽKY - DETEKCE TONUTÍ</t>
  </si>
  <si>
    <t>POPIS POLOŽKY - SKLUZAVKA</t>
  </si>
  <si>
    <t>POPIS POLOŽKY - CHLOROVNA</t>
  </si>
  <si>
    <t>POPIS POLOŽKY - OSTATNÍ NÁKLADY</t>
  </si>
  <si>
    <r>
      <t xml:space="preserve">Plavecké dráhy délky 25 metrů, </t>
    </r>
    <r>
      <rPr>
        <sz val="12"/>
        <color theme="1"/>
        <rFont val="Arial"/>
        <family val="2"/>
        <charset val="238"/>
      </rPr>
      <t>soulad s FINA / WORLD AQUATICS, disky dráhy d 150 mm, vodící nerezové lano d 4 mm, upínací zařízení, konce lan zabezpečeny proti úrazu, barevné provedení: 2x vnější dráhy zelené, 3x vnitřní dráhy žluté, 6x zbylé vnitřní dráhy modré</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</si>
</sst>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
    <numFmt numFmtId="166" formatCode="#,##0&quot;,-&quot;"/>
    <numFmt numFmtId="167" formatCode="???,??0&quot;,-&quot;"/>
    <numFmt numFmtId="168" formatCode="#,##0\ &quot;Kč&quot;"/>
    <numFmt numFmtId="169" formatCode="???,???,??0&quot;,-&quot;"/>
    <numFmt numFmtId="170" formatCode="#,##0.00_ ;\-#,##0.00\ "/>
  </numFmts>
  <fonts count="49" x14ac:knownFonts="1">
    <font>
      <sz val="11"/>
      <color theme="1"/>
      <name val="Calibri"/>
      <family val="2"/>
      <scheme val="minor"/>
    </font>
    <font>
      <sz val="11"/>
      <color theme="1"/>
      <name val="Calibri"/>
      <family val="2"/>
      <charset val="238"/>
      <scheme val="minor"/>
    </font>
    <font>
      <b/>
      <sz val="16"/>
      <name val="Arial CE"/>
      <family val="2"/>
      <charset val="238"/>
    </font>
    <font>
      <b/>
      <u/>
      <sz val="12"/>
      <name val="Arial CE"/>
      <family val="2"/>
      <charset val="238"/>
    </font>
    <font>
      <b/>
      <sz val="12"/>
      <name val="Arial CE"/>
      <family val="2"/>
      <charset val="238"/>
    </font>
    <font>
      <sz val="12"/>
      <name val="Arial CE"/>
      <family val="2"/>
      <charset val="238"/>
    </font>
    <font>
      <sz val="12"/>
      <name val="Arial CE"/>
      <charset val="238"/>
    </font>
    <font>
      <b/>
      <sz val="14"/>
      <name val="Arial CE"/>
      <family val="2"/>
      <charset val="238"/>
    </font>
    <font>
      <sz val="10"/>
      <color indexed="10"/>
      <name val="Arial CE"/>
      <charset val="238"/>
    </font>
    <font>
      <sz val="12"/>
      <color indexed="8"/>
      <name val="Arial CE"/>
      <charset val="238"/>
    </font>
    <font>
      <b/>
      <u/>
      <sz val="20"/>
      <name val="Arial CE"/>
      <family val="2"/>
      <charset val="238"/>
    </font>
    <font>
      <b/>
      <u/>
      <sz val="18"/>
      <name val="Arial CE"/>
      <family val="2"/>
      <charset val="238"/>
    </font>
    <font>
      <sz val="20"/>
      <name val="Arial CE"/>
      <family val="2"/>
      <charset val="238"/>
    </font>
    <font>
      <b/>
      <sz val="20"/>
      <name val="Arial CE"/>
      <family val="2"/>
      <charset val="238"/>
    </font>
    <font>
      <b/>
      <sz val="10"/>
      <name val="Arial CE"/>
      <charset val="238"/>
    </font>
    <font>
      <sz val="11"/>
      <name val="Arial CE"/>
      <family val="2"/>
      <charset val="238"/>
    </font>
    <font>
      <b/>
      <sz val="12"/>
      <name val="Arial CE"/>
      <charset val="238"/>
    </font>
    <font>
      <sz val="10"/>
      <name val="Arial CE"/>
      <family val="2"/>
      <charset val="238"/>
    </font>
    <font>
      <b/>
      <sz val="16"/>
      <name val="Arial CE"/>
      <charset val="238"/>
    </font>
    <font>
      <sz val="12"/>
      <color indexed="8"/>
      <name val="Arial CE"/>
      <family val="2"/>
      <charset val="238"/>
    </font>
    <font>
      <sz val="12"/>
      <color theme="1"/>
      <name val="Arial"/>
      <family val="2"/>
      <charset val="238"/>
    </font>
    <font>
      <b/>
      <sz val="12"/>
      <color theme="1"/>
      <name val="Arial"/>
      <family val="2"/>
      <charset val="238"/>
    </font>
    <font>
      <sz val="12"/>
      <name val="Arial"/>
      <family val="2"/>
      <charset val="238"/>
    </font>
    <font>
      <b/>
      <u/>
      <sz val="12"/>
      <color theme="1"/>
      <name val="Arial"/>
      <family val="2"/>
      <charset val="238"/>
    </font>
    <font>
      <u/>
      <sz val="12"/>
      <color theme="1"/>
      <name val="Arial"/>
      <family val="2"/>
      <charset val="238"/>
    </font>
    <font>
      <sz val="12"/>
      <color indexed="8"/>
      <name val="Arial"/>
      <family val="2"/>
      <charset val="238"/>
    </font>
    <font>
      <b/>
      <sz val="12"/>
      <name val="Arial"/>
      <family val="2"/>
      <charset val="238"/>
    </font>
    <font>
      <b/>
      <i/>
      <sz val="12"/>
      <color indexed="8"/>
      <name val="Arial"/>
      <family val="2"/>
      <charset val="238"/>
    </font>
    <font>
      <b/>
      <u/>
      <sz val="12"/>
      <color indexed="8"/>
      <name val="Arial"/>
      <family val="2"/>
      <charset val="238"/>
    </font>
    <font>
      <sz val="12"/>
      <color rgb="FF003366"/>
      <name val="Arial CE"/>
      <charset val="238"/>
    </font>
    <font>
      <b/>
      <sz val="12"/>
      <color indexed="8"/>
      <name val="Arial CE"/>
      <charset val="238"/>
    </font>
    <font>
      <b/>
      <sz val="12"/>
      <color rgb="FF000000"/>
      <name val="Arial"/>
      <family val="2"/>
      <charset val="238"/>
    </font>
    <font>
      <sz val="12"/>
      <color rgb="FF000000"/>
      <name val="Arial"/>
      <family val="2"/>
      <charset val="238"/>
    </font>
    <font>
      <b/>
      <sz val="12"/>
      <color theme="1"/>
      <name val="Arial CE"/>
      <charset val="238"/>
    </font>
    <font>
      <sz val="12"/>
      <color theme="1"/>
      <name val="Arial CE"/>
      <charset val="238"/>
    </font>
    <font>
      <vertAlign val="superscript"/>
      <sz val="12"/>
      <color theme="1"/>
      <name val="Arial CE"/>
      <charset val="238"/>
    </font>
    <font>
      <b/>
      <sz val="14"/>
      <name val="Arial CE"/>
      <charset val="238"/>
    </font>
    <font>
      <b/>
      <u/>
      <sz val="18"/>
      <color theme="9" tint="-0.249977111117893"/>
      <name val="Arial CE"/>
      <family val="2"/>
      <charset val="238"/>
    </font>
    <font>
      <vertAlign val="superscript"/>
      <sz val="12"/>
      <name val="Arial CE"/>
      <charset val="238"/>
    </font>
    <font>
      <sz val="10"/>
      <name val="Arial CE"/>
      <charset val="238"/>
    </font>
    <font>
      <sz val="10"/>
      <name val="Arial"/>
      <family val="2"/>
      <charset val="238"/>
    </font>
    <font>
      <u/>
      <sz val="11"/>
      <color theme="10"/>
      <name val="Arial"/>
      <family val="2"/>
      <charset val="238"/>
    </font>
    <font>
      <sz val="11"/>
      <name val="Calibri"/>
      <family val="2"/>
      <scheme val="minor"/>
    </font>
    <font>
      <b/>
      <u/>
      <sz val="12"/>
      <name val="Arial CE"/>
      <charset val="238"/>
    </font>
    <font>
      <sz val="8"/>
      <name val="Calibri"/>
      <family val="2"/>
      <scheme val="minor"/>
    </font>
    <font>
      <sz val="12"/>
      <color rgb="FFFF0000"/>
      <name val="Arial CE"/>
      <family val="2"/>
      <charset val="238"/>
    </font>
    <font>
      <b/>
      <sz val="11"/>
      <name val="Arial CE"/>
      <family val="2"/>
      <charset val="238"/>
    </font>
    <font>
      <sz val="12"/>
      <name val="Calibri"/>
      <family val="2"/>
      <charset val="238"/>
    </font>
    <font>
      <b/>
      <sz val="12"/>
      <name val="Calibri"/>
      <family val="2"/>
      <charset val="238"/>
    </font>
  </fonts>
  <fills count="8">
    <fill>
      <patternFill patternType="none"/>
    </fill>
    <fill>
      <patternFill patternType="gray125"/>
    </fill>
    <fill>
      <patternFill patternType="solid">
        <fgColor theme="0" tint="-0.249977111117893"/>
        <bgColor indexed="64"/>
      </patternFill>
    </fill>
    <fill>
      <patternFill patternType="solid">
        <fgColor theme="2" tint="-9.9978637043366805E-2"/>
        <bgColor indexed="64"/>
      </patternFill>
    </fill>
    <fill>
      <patternFill patternType="solid">
        <fgColor theme="9" tint="0.39997558519241921"/>
        <bgColor indexed="64"/>
      </patternFill>
    </fill>
    <fill>
      <patternFill patternType="solid">
        <fgColor theme="9" tint="0.39997558519241921"/>
        <bgColor indexed="31"/>
      </patternFill>
    </fill>
    <fill>
      <patternFill patternType="solid">
        <fgColor theme="9" tint="0.59999389629810485"/>
        <bgColor indexed="64"/>
      </patternFill>
    </fill>
    <fill>
      <patternFill patternType="solid">
        <fgColor theme="0" tint="-0.1499984740745262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6">
    <xf numFmtId="0" fontId="0" fillId="0" borderId="0"/>
    <xf numFmtId="0" fontId="5" fillId="0" borderId="0"/>
    <xf numFmtId="0" fontId="1" fillId="0" borderId="0"/>
    <xf numFmtId="0" fontId="39" fillId="0" borderId="0"/>
    <xf numFmtId="0" fontId="41" fillId="0" borderId="0" applyNumberFormat="0" applyFill="0" applyBorder="0" applyAlignment="0" applyProtection="0">
      <alignment vertical="top"/>
      <protection locked="0"/>
    </xf>
    <xf numFmtId="0" fontId="40" fillId="0" borderId="0"/>
  </cellStyleXfs>
  <cellXfs count="242">
    <xf numFmtId="0" fontId="0" fillId="0" borderId="0" xfId="0"/>
    <xf numFmtId="0" fontId="0" fillId="0" borderId="0" xfId="0" applyAlignment="1">
      <alignment vertical="center"/>
    </xf>
    <xf numFmtId="0" fontId="2" fillId="0" borderId="0" xfId="0" applyFont="1" applyAlignment="1">
      <alignment vertical="center"/>
    </xf>
    <xf numFmtId="0" fontId="0" fillId="0" borderId="0" xfId="0" applyAlignment="1">
      <alignment horizontal="right"/>
    </xf>
    <xf numFmtId="0" fontId="0" fillId="0" borderId="0" xfId="0" applyAlignment="1">
      <alignment horizontal="center"/>
    </xf>
    <xf numFmtId="0" fontId="3" fillId="0" borderId="0" xfId="0" applyFont="1" applyAlignment="1">
      <alignment horizontal="left" vertical="center"/>
    </xf>
    <xf numFmtId="0" fontId="2" fillId="0" borderId="0" xfId="0" applyFont="1" applyAlignment="1">
      <alignment horizontal="left" vertical="center"/>
    </xf>
    <xf numFmtId="0" fontId="0" fillId="0" borderId="0" xfId="0" applyAlignment="1">
      <alignment horizontal="center" vertical="center"/>
    </xf>
    <xf numFmtId="164" fontId="0" fillId="0" borderId="0" xfId="0" applyNumberFormat="1" applyAlignment="1">
      <alignment horizontal="right"/>
    </xf>
    <xf numFmtId="0" fontId="5" fillId="0" borderId="0" xfId="0" applyFont="1"/>
    <xf numFmtId="49"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vertical="center"/>
    </xf>
    <xf numFmtId="165" fontId="5" fillId="0" borderId="1" xfId="0" applyNumberFormat="1" applyFont="1" applyBorder="1" applyAlignment="1">
      <alignment vertical="center"/>
    </xf>
    <xf numFmtId="166" fontId="5" fillId="0" borderId="1" xfId="0" applyNumberFormat="1" applyFont="1" applyBorder="1" applyAlignment="1">
      <alignment vertical="center"/>
    </xf>
    <xf numFmtId="0" fontId="5" fillId="0" borderId="1" xfId="0" applyFont="1" applyBorder="1" applyAlignment="1">
      <alignment horizontal="center" vertical="center" wrapText="1"/>
    </xf>
    <xf numFmtId="0" fontId="4" fillId="0" borderId="1" xfId="0" applyFont="1" applyBorder="1" applyAlignment="1">
      <alignment vertical="center" wrapText="1"/>
    </xf>
    <xf numFmtId="0" fontId="5" fillId="0" borderId="0" xfId="0" applyFont="1" applyAlignment="1">
      <alignment horizontal="center" vertical="center"/>
    </xf>
    <xf numFmtId="0" fontId="5" fillId="0" borderId="0" xfId="0" applyFont="1" applyAlignment="1">
      <alignment vertical="center"/>
    </xf>
    <xf numFmtId="0" fontId="5" fillId="0" borderId="1" xfId="0" applyFont="1" applyBorder="1" applyAlignment="1">
      <alignment vertical="center" wrapText="1"/>
    </xf>
    <xf numFmtId="49" fontId="5" fillId="0" borderId="1" xfId="0" applyNumberFormat="1" applyFont="1" applyBorder="1" applyAlignment="1">
      <alignment horizontal="left" vertical="center" wrapText="1"/>
    </xf>
    <xf numFmtId="0" fontId="4" fillId="0" borderId="1" xfId="0" applyFont="1" applyBorder="1" applyAlignment="1">
      <alignment vertical="center"/>
    </xf>
    <xf numFmtId="0" fontId="4" fillId="0" borderId="0" xfId="0" applyFont="1" applyAlignment="1">
      <alignment vertical="center"/>
    </xf>
    <xf numFmtId="49" fontId="6" fillId="0" borderId="1" xfId="0" applyNumberFormat="1" applyFont="1" applyBorder="1" applyAlignment="1">
      <alignment horizontal="center" vertical="center"/>
    </xf>
    <xf numFmtId="0" fontId="6" fillId="0" borderId="0" xfId="0" applyFont="1"/>
    <xf numFmtId="166" fontId="5" fillId="0" borderId="1" xfId="0" applyNumberFormat="1" applyFont="1" applyBorder="1" applyAlignment="1">
      <alignment horizontal="center" vertical="center"/>
    </xf>
    <xf numFmtId="165" fontId="5" fillId="0" borderId="0" xfId="0" applyNumberFormat="1" applyFont="1" applyAlignment="1">
      <alignment horizontal="right" vertical="center"/>
    </xf>
    <xf numFmtId="0" fontId="0" fillId="0" borderId="0" xfId="0" applyAlignment="1">
      <alignment horizontal="right" vertical="center"/>
    </xf>
    <xf numFmtId="0" fontId="5" fillId="0" borderId="0" xfId="0" applyFont="1" applyAlignment="1">
      <alignment horizontal="right" vertical="center"/>
    </xf>
    <xf numFmtId="0" fontId="8" fillId="0" borderId="0" xfId="0" applyFont="1" applyAlignment="1">
      <alignment horizontal="right"/>
    </xf>
    <xf numFmtId="0" fontId="5" fillId="0" borderId="1" xfId="0" applyFont="1" applyBorder="1" applyAlignment="1">
      <alignment horizontal="left" vertical="center"/>
    </xf>
    <xf numFmtId="0" fontId="5" fillId="0" borderId="0" xfId="1" applyAlignment="1" applyProtection="1">
      <alignment horizontal="center" vertical="center"/>
      <protection hidden="1"/>
    </xf>
    <xf numFmtId="0" fontId="5" fillId="0" borderId="0" xfId="1" applyAlignment="1" applyProtection="1">
      <alignment horizontal="right" vertical="center"/>
      <protection hidden="1"/>
    </xf>
    <xf numFmtId="0" fontId="5" fillId="0" borderId="0" xfId="1" applyAlignment="1" applyProtection="1">
      <alignment horizontal="left" vertical="center"/>
      <protection hidden="1"/>
    </xf>
    <xf numFmtId="0" fontId="5" fillId="0" borderId="0" xfId="1" applyAlignment="1" applyProtection="1">
      <alignment horizontal="center" vertical="center"/>
      <protection locked="0"/>
    </xf>
    <xf numFmtId="164" fontId="5" fillId="0" borderId="0" xfId="1" applyNumberFormat="1" applyAlignment="1" applyProtection="1">
      <alignment horizontal="center" vertical="center"/>
      <protection locked="0"/>
    </xf>
    <xf numFmtId="166" fontId="5" fillId="0" borderId="1" xfId="1" applyNumberFormat="1" applyBorder="1" applyAlignment="1" applyProtection="1">
      <alignment horizontal="center" vertical="center"/>
      <protection locked="0"/>
    </xf>
    <xf numFmtId="0" fontId="9" fillId="0" borderId="1" xfId="1" applyFont="1" applyBorder="1" applyAlignment="1" applyProtection="1">
      <alignment vertical="center" wrapText="1"/>
      <protection hidden="1"/>
    </xf>
    <xf numFmtId="0" fontId="5" fillId="0" borderId="0" xfId="1" applyProtection="1">
      <protection hidden="1"/>
    </xf>
    <xf numFmtId="0" fontId="5" fillId="0" borderId="0" xfId="1"/>
    <xf numFmtId="0" fontId="5" fillId="0" borderId="0" xfId="1" applyAlignment="1" applyProtection="1">
      <alignment horizontal="center" vertical="center" wrapText="1"/>
      <protection locked="0"/>
    </xf>
    <xf numFmtId="0" fontId="10" fillId="0" borderId="0" xfId="0" applyFont="1" applyAlignment="1">
      <alignment horizontal="left"/>
    </xf>
    <xf numFmtId="0" fontId="11" fillId="0" borderId="0" xfId="0" applyFont="1" applyAlignment="1">
      <alignment horizontal="left"/>
    </xf>
    <xf numFmtId="0" fontId="12" fillId="0" borderId="0" xfId="0" applyFont="1"/>
    <xf numFmtId="0" fontId="13" fillId="0" borderId="0" xfId="0" applyFont="1"/>
    <xf numFmtId="0" fontId="0" fillId="0" borderId="0" xfId="0" applyAlignment="1">
      <alignment horizontal="left"/>
    </xf>
    <xf numFmtId="165" fontId="14" fillId="2" borderId="0" xfId="0" applyNumberFormat="1" applyFont="1" applyFill="1" applyAlignment="1">
      <alignment horizontal="center"/>
    </xf>
    <xf numFmtId="0" fontId="4" fillId="2" borderId="0" xfId="0" applyFont="1" applyFill="1"/>
    <xf numFmtId="0" fontId="0" fillId="2" borderId="0" xfId="0" applyFill="1"/>
    <xf numFmtId="0" fontId="4" fillId="0" borderId="0" xfId="0" applyFont="1" applyAlignment="1">
      <alignment horizontal="center"/>
    </xf>
    <xf numFmtId="0" fontId="4" fillId="0" borderId="0" xfId="0" applyFont="1"/>
    <xf numFmtId="0" fontId="15" fillId="0" borderId="0" xfId="0" applyFont="1" applyAlignment="1">
      <alignment horizontal="center"/>
    </xf>
    <xf numFmtId="0" fontId="4" fillId="0" borderId="8" xfId="0" applyFont="1" applyBorder="1" applyAlignment="1">
      <alignment horizontal="center"/>
    </xf>
    <xf numFmtId="0" fontId="4" fillId="0" borderId="9" xfId="0" applyFont="1" applyBorder="1"/>
    <xf numFmtId="0" fontId="15" fillId="0" borderId="10" xfId="0" applyFont="1" applyBorder="1" applyAlignment="1">
      <alignment horizontal="center"/>
    </xf>
    <xf numFmtId="0" fontId="5" fillId="0" borderId="11" xfId="0" applyFont="1" applyBorder="1" applyAlignment="1">
      <alignment horizontal="center"/>
    </xf>
    <xf numFmtId="0" fontId="5" fillId="0" borderId="4" xfId="0" applyFont="1" applyBorder="1" applyAlignment="1">
      <alignment horizontal="left"/>
    </xf>
    <xf numFmtId="0" fontId="0" fillId="0" borderId="12" xfId="0" applyBorder="1"/>
    <xf numFmtId="165" fontId="5" fillId="0" borderId="13" xfId="0" applyNumberFormat="1" applyFont="1" applyBorder="1"/>
    <xf numFmtId="0" fontId="5" fillId="0" borderId="1" xfId="0" applyFont="1" applyBorder="1"/>
    <xf numFmtId="165" fontId="5" fillId="0" borderId="14" xfId="0" applyNumberFormat="1" applyFont="1" applyBorder="1"/>
    <xf numFmtId="0" fontId="0" fillId="0" borderId="5" xfId="0" applyBorder="1"/>
    <xf numFmtId="0" fontId="5" fillId="0" borderId="0" xfId="0" applyFont="1" applyAlignment="1">
      <alignment horizontal="center"/>
    </xf>
    <xf numFmtId="0" fontId="6" fillId="0" borderId="1" xfId="0" applyFont="1" applyBorder="1" applyAlignment="1">
      <alignment vertical="center" wrapText="1"/>
    </xf>
    <xf numFmtId="0" fontId="6" fillId="0" borderId="1" xfId="0" applyFont="1" applyBorder="1" applyAlignment="1">
      <alignment horizontal="center" vertical="center"/>
    </xf>
    <xf numFmtId="0" fontId="6" fillId="0" borderId="1" xfId="0" applyFont="1" applyBorder="1" applyAlignment="1">
      <alignment vertical="center"/>
    </xf>
    <xf numFmtId="0" fontId="6" fillId="0" borderId="1" xfId="0" applyFont="1" applyBorder="1" applyAlignment="1">
      <alignment horizontal="center" vertical="center" wrapText="1"/>
    </xf>
    <xf numFmtId="0" fontId="18" fillId="0" borderId="0" xfId="1" applyFont="1" applyProtection="1">
      <protection hidden="1"/>
    </xf>
    <xf numFmtId="0" fontId="7" fillId="0" borderId="0" xfId="0" applyFont="1" applyAlignment="1">
      <alignment horizontal="left" vertical="center"/>
    </xf>
    <xf numFmtId="0" fontId="9" fillId="0" borderId="1" xfId="1" applyFont="1" applyBorder="1" applyAlignment="1" applyProtection="1">
      <alignment horizontal="center" vertical="center"/>
      <protection hidden="1"/>
    </xf>
    <xf numFmtId="0" fontId="20" fillId="0" borderId="1" xfId="0" applyFont="1" applyBorder="1" applyAlignment="1">
      <alignment vertical="center" wrapText="1"/>
    </xf>
    <xf numFmtId="0" fontId="22" fillId="0" borderId="1" xfId="0" applyFont="1" applyBorder="1" applyAlignment="1">
      <alignment horizontal="center" vertical="center"/>
    </xf>
    <xf numFmtId="0" fontId="20" fillId="0" borderId="1" xfId="0" applyFont="1" applyBorder="1" applyAlignment="1">
      <alignment horizontal="center" vertical="center"/>
    </xf>
    <xf numFmtId="0" fontId="20" fillId="0" borderId="1" xfId="0" applyFont="1" applyBorder="1" applyAlignment="1">
      <alignment horizontal="center" vertical="center" wrapText="1"/>
    </xf>
    <xf numFmtId="0" fontId="21" fillId="0" borderId="1" xfId="0" applyFont="1" applyBorder="1" applyAlignment="1">
      <alignment vertical="center" wrapText="1"/>
    </xf>
    <xf numFmtId="167" fontId="0" fillId="0" borderId="0" xfId="0" applyNumberFormat="1" applyAlignment="1">
      <alignment horizontal="right"/>
    </xf>
    <xf numFmtId="167" fontId="0" fillId="0" borderId="0" xfId="0" applyNumberFormat="1" applyAlignment="1">
      <alignment horizontal="center"/>
    </xf>
    <xf numFmtId="167" fontId="0" fillId="0" borderId="0" xfId="0" applyNumberFormat="1"/>
    <xf numFmtId="167" fontId="5" fillId="0" borderId="0" xfId="0" applyNumberFormat="1" applyFont="1"/>
    <xf numFmtId="167" fontId="20" fillId="0" borderId="1" xfId="0" applyNumberFormat="1" applyFont="1" applyBorder="1" applyAlignment="1">
      <alignment horizontal="center" vertical="center"/>
    </xf>
    <xf numFmtId="167" fontId="22" fillId="0" borderId="1" xfId="0" applyNumberFormat="1" applyFont="1" applyBorder="1" applyAlignment="1">
      <alignment horizontal="center" vertical="center"/>
    </xf>
    <xf numFmtId="167" fontId="4" fillId="0" borderId="0" xfId="0" applyNumberFormat="1" applyFont="1" applyAlignment="1">
      <alignment vertical="center"/>
    </xf>
    <xf numFmtId="167" fontId="4" fillId="0" borderId="0" xfId="0" applyNumberFormat="1" applyFont="1" applyAlignment="1">
      <alignment horizontal="center" vertical="center"/>
    </xf>
    <xf numFmtId="167" fontId="5" fillId="0" borderId="0" xfId="0" applyNumberFormat="1" applyFont="1" applyAlignment="1">
      <alignment horizontal="right" vertical="center"/>
    </xf>
    <xf numFmtId="167" fontId="5" fillId="0" borderId="0" xfId="0" applyNumberFormat="1" applyFont="1" applyAlignment="1">
      <alignment horizontal="center" vertical="center"/>
    </xf>
    <xf numFmtId="167" fontId="0" fillId="0" borderId="0" xfId="0" applyNumberFormat="1" applyAlignment="1">
      <alignment horizontal="right" vertical="center"/>
    </xf>
    <xf numFmtId="167" fontId="0" fillId="0" borderId="0" xfId="0" applyNumberFormat="1" applyAlignment="1">
      <alignment horizontal="center" vertical="center"/>
    </xf>
    <xf numFmtId="0" fontId="25" fillId="0" borderId="1" xfId="1" applyFont="1" applyBorder="1" applyAlignment="1" applyProtection="1">
      <alignment vertical="center" wrapText="1"/>
      <protection hidden="1"/>
    </xf>
    <xf numFmtId="0" fontId="25" fillId="0" borderId="1" xfId="1" applyFont="1" applyBorder="1" applyAlignment="1" applyProtection="1">
      <alignment horizontal="center" vertical="center"/>
      <protection hidden="1"/>
    </xf>
    <xf numFmtId="0" fontId="26" fillId="0" borderId="1" xfId="0" applyFont="1" applyBorder="1" applyAlignment="1">
      <alignment horizontal="center"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left" vertical="center" wrapText="1"/>
    </xf>
    <xf numFmtId="3" fontId="6" fillId="0" borderId="1" xfId="0" applyNumberFormat="1" applyFont="1" applyBorder="1" applyAlignment="1">
      <alignment horizontal="center" vertical="center"/>
    </xf>
    <xf numFmtId="166" fontId="6" fillId="0" borderId="1" xfId="0" applyNumberFormat="1" applyFont="1" applyBorder="1" applyAlignment="1">
      <alignment vertical="center"/>
    </xf>
    <xf numFmtId="0" fontId="6" fillId="0" borderId="1" xfId="0" applyFont="1" applyBorder="1"/>
    <xf numFmtId="0" fontId="5" fillId="0" borderId="1" xfId="0" applyFont="1" applyBorder="1" applyAlignment="1">
      <alignment wrapText="1"/>
    </xf>
    <xf numFmtId="0" fontId="4" fillId="0" borderId="1" xfId="0" applyFont="1" applyBorder="1" applyAlignment="1">
      <alignment horizontal="left" vertical="center" wrapText="1"/>
    </xf>
    <xf numFmtId="169" fontId="6" fillId="0" borderId="1" xfId="0" applyNumberFormat="1" applyFont="1" applyBorder="1" applyAlignment="1">
      <alignment horizontal="center" vertical="center"/>
    </xf>
    <xf numFmtId="169" fontId="4" fillId="0" borderId="1" xfId="0" applyNumberFormat="1" applyFont="1" applyBorder="1" applyAlignment="1">
      <alignment horizontal="center" vertical="center"/>
    </xf>
    <xf numFmtId="0" fontId="5" fillId="0" borderId="7" xfId="0" applyFont="1" applyBorder="1" applyAlignment="1">
      <alignment horizontal="center" vertical="center"/>
    </xf>
    <xf numFmtId="0" fontId="31" fillId="0" borderId="1" xfId="0" applyFont="1" applyBorder="1" applyAlignment="1">
      <alignment horizontal="left" vertical="center" wrapText="1"/>
    </xf>
    <xf numFmtId="0" fontId="33" fillId="0" borderId="0" xfId="0" applyFont="1" applyAlignment="1" applyProtection="1">
      <alignment vertical="center" wrapText="1"/>
      <protection locked="0"/>
    </xf>
    <xf numFmtId="0" fontId="16" fillId="0" borderId="0" xfId="0" applyFont="1" applyAlignment="1" applyProtection="1">
      <alignment vertical="center" wrapText="1"/>
      <protection locked="0"/>
    </xf>
    <xf numFmtId="165" fontId="5" fillId="3" borderId="1" xfId="0" applyNumberFormat="1" applyFont="1" applyFill="1" applyBorder="1" applyAlignment="1">
      <alignment vertical="center"/>
    </xf>
    <xf numFmtId="166" fontId="5" fillId="3" borderId="1" xfId="0" applyNumberFormat="1" applyFont="1" applyFill="1" applyBorder="1" applyAlignment="1">
      <alignment vertical="center"/>
    </xf>
    <xf numFmtId="0" fontId="5" fillId="0" borderId="4" xfId="0" applyFont="1" applyBorder="1" applyAlignment="1">
      <alignment horizontal="center" vertical="center"/>
    </xf>
    <xf numFmtId="0" fontId="33" fillId="0" borderId="1" xfId="0" applyFont="1" applyBorder="1" applyAlignment="1" applyProtection="1">
      <alignment vertical="center" wrapText="1"/>
      <protection locked="0"/>
    </xf>
    <xf numFmtId="0" fontId="34" fillId="0" borderId="0" xfId="0" applyFont="1" applyAlignment="1" applyProtection="1">
      <alignment vertical="center" wrapText="1"/>
      <protection locked="0"/>
    </xf>
    <xf numFmtId="0" fontId="6" fillId="0" borderId="0" xfId="0" applyFont="1" applyAlignment="1" applyProtection="1">
      <alignment vertical="center" wrapText="1"/>
      <protection locked="0"/>
    </xf>
    <xf numFmtId="0" fontId="5" fillId="0" borderId="1" xfId="2" applyFont="1" applyBorder="1" applyAlignment="1">
      <alignment vertical="center" wrapText="1"/>
    </xf>
    <xf numFmtId="0" fontId="5" fillId="0" borderId="1" xfId="2" applyFont="1" applyBorder="1" applyAlignment="1">
      <alignment horizontal="center" vertical="center"/>
    </xf>
    <xf numFmtId="0" fontId="5" fillId="0" borderId="1" xfId="2" applyFont="1" applyBorder="1" applyAlignment="1">
      <alignment vertical="center"/>
    </xf>
    <xf numFmtId="4" fontId="5" fillId="0" borderId="1" xfId="2" applyNumberFormat="1" applyFont="1" applyBorder="1" applyAlignment="1">
      <alignment vertical="center"/>
    </xf>
    <xf numFmtId="0" fontId="5" fillId="0" borderId="1" xfId="2" applyFont="1" applyBorder="1" applyAlignment="1">
      <alignment horizontal="left" vertical="center"/>
    </xf>
    <xf numFmtId="170" fontId="5" fillId="3" borderId="1" xfId="2" applyNumberFormat="1" applyFont="1" applyFill="1" applyBorder="1" applyAlignment="1" applyProtection="1">
      <alignment vertical="center"/>
      <protection locked="0"/>
    </xf>
    <xf numFmtId="165" fontId="5" fillId="3" borderId="2" xfId="0" applyNumberFormat="1" applyFont="1" applyFill="1" applyBorder="1" applyAlignment="1">
      <alignment vertical="center"/>
    </xf>
    <xf numFmtId="168" fontId="20" fillId="3" borderId="1" xfId="0" applyNumberFormat="1" applyFont="1" applyFill="1" applyBorder="1" applyAlignment="1">
      <alignment horizontal="center" vertical="center"/>
    </xf>
    <xf numFmtId="165" fontId="5" fillId="3" borderId="3" xfId="0" applyNumberFormat="1" applyFont="1" applyFill="1" applyBorder="1" applyAlignment="1">
      <alignment vertical="center"/>
    </xf>
    <xf numFmtId="0" fontId="20" fillId="0" borderId="1" xfId="0" applyFont="1" applyBorder="1"/>
    <xf numFmtId="0" fontId="4" fillId="4" borderId="1" xfId="0" applyFont="1" applyFill="1" applyBorder="1" applyAlignment="1">
      <alignment horizontal="center" vertical="center"/>
    </xf>
    <xf numFmtId="164" fontId="4" fillId="4" borderId="1" xfId="0" applyNumberFormat="1" applyFont="1" applyFill="1" applyBorder="1" applyAlignment="1">
      <alignment horizontal="center" vertical="center"/>
    </xf>
    <xf numFmtId="0" fontId="4" fillId="0" borderId="15" xfId="0" applyFont="1" applyBorder="1" applyAlignment="1">
      <alignment vertical="center" wrapText="1"/>
    </xf>
    <xf numFmtId="166" fontId="5" fillId="0" borderId="0" xfId="0" applyNumberFormat="1" applyFont="1" applyAlignment="1">
      <alignment horizontal="left"/>
    </xf>
    <xf numFmtId="166" fontId="17" fillId="0" borderId="0" xfId="0" applyNumberFormat="1" applyFont="1" applyAlignment="1">
      <alignment horizontal="left"/>
    </xf>
    <xf numFmtId="0" fontId="5" fillId="0" borderId="0" xfId="0" applyFont="1" applyAlignment="1">
      <alignment horizontal="left"/>
    </xf>
    <xf numFmtId="0" fontId="26" fillId="0" borderId="1" xfId="0" applyFont="1" applyBorder="1" applyAlignment="1">
      <alignment vertical="center" wrapText="1"/>
    </xf>
    <xf numFmtId="0" fontId="5" fillId="4" borderId="1" xfId="1" applyFill="1" applyBorder="1" applyAlignment="1" applyProtection="1">
      <alignment horizontal="center" vertical="center"/>
      <protection hidden="1"/>
    </xf>
    <xf numFmtId="0" fontId="7" fillId="4" borderId="1" xfId="1" applyFont="1" applyFill="1" applyBorder="1" applyAlignment="1" applyProtection="1">
      <alignment vertical="center"/>
      <protection hidden="1"/>
    </xf>
    <xf numFmtId="0" fontId="5" fillId="4" borderId="1" xfId="1" applyFill="1" applyBorder="1" applyAlignment="1" applyProtection="1">
      <alignment horizontal="right" vertical="center"/>
      <protection hidden="1"/>
    </xf>
    <xf numFmtId="0" fontId="5" fillId="4" borderId="1" xfId="1" applyFill="1" applyBorder="1" applyAlignment="1" applyProtection="1">
      <alignment horizontal="left" vertical="center"/>
      <protection hidden="1"/>
    </xf>
    <xf numFmtId="165" fontId="5" fillId="4" borderId="1" xfId="1" applyNumberFormat="1" applyFill="1" applyBorder="1" applyAlignment="1" applyProtection="1">
      <alignment horizontal="center" vertical="center"/>
      <protection locked="0"/>
    </xf>
    <xf numFmtId="166" fontId="7" fillId="4" borderId="1" xfId="1" applyNumberFormat="1" applyFont="1" applyFill="1" applyBorder="1" applyAlignment="1" applyProtection="1">
      <alignment horizontal="center" vertical="center"/>
      <protection locked="0"/>
    </xf>
    <xf numFmtId="0" fontId="7" fillId="5" borderId="1" xfId="1" applyFont="1" applyFill="1" applyBorder="1" applyAlignment="1" applyProtection="1">
      <alignment horizontal="left" vertical="center"/>
      <protection hidden="1"/>
    </xf>
    <xf numFmtId="167" fontId="4" fillId="4" borderId="1" xfId="0" applyNumberFormat="1" applyFont="1" applyFill="1" applyBorder="1" applyAlignment="1">
      <alignment horizontal="center"/>
    </xf>
    <xf numFmtId="167" fontId="20" fillId="3" borderId="1" xfId="0" applyNumberFormat="1" applyFont="1" applyFill="1" applyBorder="1" applyAlignment="1">
      <alignment horizontal="center" vertical="center"/>
    </xf>
    <xf numFmtId="167" fontId="5" fillId="4" borderId="1" xfId="1" applyNumberFormat="1" applyFill="1" applyBorder="1" applyAlignment="1" applyProtection="1">
      <alignment horizontal="center" vertical="center"/>
      <protection locked="0"/>
    </xf>
    <xf numFmtId="167" fontId="7" fillId="4" borderId="1" xfId="1" applyNumberFormat="1" applyFont="1" applyFill="1" applyBorder="1" applyAlignment="1" applyProtection="1">
      <alignment horizontal="center" vertical="center"/>
      <protection locked="0"/>
    </xf>
    <xf numFmtId="167" fontId="5" fillId="4" borderId="1" xfId="1" applyNumberFormat="1" applyFill="1" applyBorder="1" applyAlignment="1" applyProtection="1">
      <alignment horizontal="center" vertical="center"/>
      <protection hidden="1"/>
    </xf>
    <xf numFmtId="167" fontId="6" fillId="4" borderId="1" xfId="1" applyNumberFormat="1" applyFont="1" applyFill="1" applyBorder="1" applyAlignment="1" applyProtection="1">
      <alignment horizontal="center" vertical="center"/>
      <protection locked="0"/>
    </xf>
    <xf numFmtId="169" fontId="6" fillId="3" borderId="1" xfId="0" applyNumberFormat="1" applyFont="1" applyFill="1" applyBorder="1" applyAlignment="1">
      <alignment horizontal="center" vertical="center"/>
    </xf>
    <xf numFmtId="167" fontId="22" fillId="3" borderId="1" xfId="0" applyNumberFormat="1" applyFont="1" applyFill="1" applyBorder="1" applyAlignment="1">
      <alignment horizontal="center" vertical="center"/>
    </xf>
    <xf numFmtId="167" fontId="36" fillId="4" borderId="1" xfId="1" applyNumberFormat="1" applyFont="1" applyFill="1" applyBorder="1" applyAlignment="1" applyProtection="1">
      <alignment horizontal="center" vertical="center"/>
      <protection locked="0"/>
    </xf>
    <xf numFmtId="0" fontId="16" fillId="4" borderId="1" xfId="0" applyFont="1" applyFill="1" applyBorder="1" applyAlignment="1">
      <alignment horizontal="center" vertical="center"/>
    </xf>
    <xf numFmtId="164" fontId="16" fillId="4" borderId="1" xfId="0" applyNumberFormat="1" applyFont="1" applyFill="1" applyBorder="1" applyAlignment="1">
      <alignment horizontal="center" vertical="center"/>
    </xf>
    <xf numFmtId="0" fontId="29" fillId="6" borderId="1" xfId="0" applyFont="1" applyFill="1" applyBorder="1" applyAlignment="1">
      <alignment horizontal="left"/>
    </xf>
    <xf numFmtId="0" fontId="6" fillId="6" borderId="1" xfId="0" applyFont="1" applyFill="1" applyBorder="1" applyAlignment="1">
      <alignment horizontal="left"/>
    </xf>
    <xf numFmtId="0" fontId="29" fillId="6" borderId="1" xfId="0" applyFont="1" applyFill="1" applyBorder="1"/>
    <xf numFmtId="0" fontId="29" fillId="6" borderId="1" xfId="0" applyFont="1" applyFill="1" applyBorder="1" applyProtection="1">
      <protection locked="0"/>
    </xf>
    <xf numFmtId="4" fontId="29" fillId="6" borderId="1" xfId="0" applyNumberFormat="1" applyFont="1" applyFill="1" applyBorder="1"/>
    <xf numFmtId="0" fontId="6" fillId="6" borderId="1" xfId="0" applyFont="1" applyFill="1" applyBorder="1"/>
    <xf numFmtId="0" fontId="29" fillId="6" borderId="1" xfId="0" applyFont="1" applyFill="1" applyBorder="1" applyAlignment="1">
      <alignment horizontal="center"/>
    </xf>
    <xf numFmtId="166" fontId="29" fillId="6" borderId="1" xfId="0" applyNumberFormat="1" applyFont="1" applyFill="1" applyBorder="1" applyProtection="1">
      <protection locked="0"/>
    </xf>
    <xf numFmtId="166" fontId="29" fillId="6" borderId="1" xfId="0" applyNumberFormat="1" applyFont="1" applyFill="1" applyBorder="1"/>
    <xf numFmtId="0" fontId="6" fillId="4" borderId="1" xfId="1" applyFont="1" applyFill="1" applyBorder="1" applyAlignment="1" applyProtection="1">
      <alignment horizontal="right" vertical="center"/>
      <protection hidden="1"/>
    </xf>
    <xf numFmtId="0" fontId="6" fillId="4" borderId="1" xfId="1" applyFont="1" applyFill="1" applyBorder="1" applyAlignment="1" applyProtection="1">
      <alignment horizontal="left" vertical="center"/>
      <protection hidden="1"/>
    </xf>
    <xf numFmtId="165" fontId="6" fillId="4" borderId="1" xfId="1" applyNumberFormat="1" applyFont="1" applyFill="1" applyBorder="1" applyAlignment="1" applyProtection="1">
      <alignment horizontal="center" vertical="center"/>
      <protection locked="0"/>
    </xf>
    <xf numFmtId="166" fontId="16" fillId="4" borderId="1" xfId="1" applyNumberFormat="1" applyFont="1" applyFill="1" applyBorder="1" applyAlignment="1" applyProtection="1">
      <alignment horizontal="center" vertical="center"/>
      <protection locked="0"/>
    </xf>
    <xf numFmtId="0" fontId="6" fillId="4" borderId="1" xfId="1" applyFont="1" applyFill="1" applyBorder="1" applyAlignment="1" applyProtection="1">
      <alignment horizontal="center" vertical="center"/>
      <protection hidden="1"/>
    </xf>
    <xf numFmtId="166" fontId="6" fillId="3" borderId="1" xfId="0" applyNumberFormat="1" applyFont="1" applyFill="1" applyBorder="1" applyAlignment="1" applyProtection="1">
      <alignment vertical="center"/>
      <protection locked="0"/>
    </xf>
    <xf numFmtId="165" fontId="5" fillId="3" borderId="1" xfId="0" applyNumberFormat="1" applyFont="1" applyFill="1" applyBorder="1"/>
    <xf numFmtId="166" fontId="5" fillId="3" borderId="1" xfId="0" applyNumberFormat="1" applyFont="1" applyFill="1" applyBorder="1"/>
    <xf numFmtId="165" fontId="5" fillId="3" borderId="1" xfId="1" applyNumberFormat="1" applyFill="1" applyBorder="1" applyAlignment="1" applyProtection="1">
      <alignment horizontal="center" vertical="center"/>
      <protection locked="0"/>
    </xf>
    <xf numFmtId="0" fontId="0" fillId="4" borderId="7" xfId="0" applyFill="1" applyBorder="1"/>
    <xf numFmtId="0" fontId="0" fillId="4" borderId="1" xfId="0" applyFill="1" applyBorder="1"/>
    <xf numFmtId="0" fontId="36" fillId="5" borderId="1" xfId="1" applyFont="1" applyFill="1" applyBorder="1" applyAlignment="1" applyProtection="1">
      <alignment horizontal="left" vertical="center"/>
      <protection hidden="1"/>
    </xf>
    <xf numFmtId="0" fontId="37" fillId="0" borderId="0" xfId="0" applyFont="1" applyAlignment="1">
      <alignment horizontal="left"/>
    </xf>
    <xf numFmtId="0" fontId="34" fillId="0" borderId="1" xfId="0" applyFont="1" applyBorder="1" applyAlignment="1" applyProtection="1">
      <alignment vertical="center" wrapText="1"/>
      <protection locked="0"/>
    </xf>
    <xf numFmtId="0" fontId="16" fillId="0" borderId="1" xfId="0" applyFont="1" applyBorder="1" applyAlignment="1" applyProtection="1">
      <alignment vertical="center" wrapText="1"/>
      <protection locked="0"/>
    </xf>
    <xf numFmtId="0" fontId="5" fillId="0" borderId="1" xfId="0" applyFont="1" applyBorder="1" applyAlignment="1">
      <alignment horizontal="left" vertical="center" wrapText="1"/>
    </xf>
    <xf numFmtId="49" fontId="5" fillId="0" borderId="1" xfId="2" applyNumberFormat="1" applyFont="1" applyBorder="1" applyAlignment="1">
      <alignment horizontal="center" vertical="center"/>
    </xf>
    <xf numFmtId="0" fontId="4" fillId="0" borderId="1" xfId="2" applyFont="1" applyBorder="1" applyAlignment="1">
      <alignment vertical="center"/>
    </xf>
    <xf numFmtId="0" fontId="6" fillId="0" borderId="1" xfId="3" applyFont="1" applyBorder="1" applyAlignment="1">
      <alignment horizontal="left" vertical="center" wrapText="1"/>
    </xf>
    <xf numFmtId="0" fontId="42" fillId="0" borderId="12" xfId="0" applyFont="1" applyBorder="1"/>
    <xf numFmtId="0" fontId="5" fillId="0" borderId="16" xfId="0" applyFont="1" applyBorder="1" applyAlignment="1">
      <alignment horizontal="center"/>
    </xf>
    <xf numFmtId="0" fontId="42" fillId="0" borderId="5" xfId="0" applyFont="1" applyBorder="1"/>
    <xf numFmtId="49" fontId="5" fillId="0" borderId="1" xfId="0" applyNumberFormat="1" applyFont="1" applyBorder="1" applyAlignment="1">
      <alignment horizontal="center" vertical="center" wrapText="1"/>
    </xf>
    <xf numFmtId="0" fontId="7" fillId="4" borderId="17" xfId="0" applyFont="1" applyFill="1" applyBorder="1"/>
    <xf numFmtId="166" fontId="7" fillId="4" borderId="17" xfId="0" applyNumberFormat="1" applyFont="1" applyFill="1" applyBorder="1"/>
    <xf numFmtId="0" fontId="0" fillId="0" borderId="18" xfId="0" applyBorder="1" applyAlignment="1">
      <alignment horizontal="center"/>
    </xf>
    <xf numFmtId="0" fontId="17" fillId="0" borderId="19" xfId="0" applyFont="1" applyBorder="1"/>
    <xf numFmtId="0" fontId="0" fillId="0" borderId="19" xfId="0" applyBorder="1"/>
    <xf numFmtId="165" fontId="5" fillId="0" borderId="20" xfId="0" applyNumberFormat="1" applyFont="1" applyBorder="1"/>
    <xf numFmtId="0" fontId="6" fillId="0" borderId="1" xfId="0" applyFont="1" applyBorder="1" applyAlignment="1" applyProtection="1">
      <alignment vertical="center" wrapText="1"/>
      <protection locked="0"/>
    </xf>
    <xf numFmtId="165" fontId="5" fillId="0" borderId="1" xfId="0" applyNumberFormat="1" applyFont="1" applyBorder="1" applyAlignment="1">
      <alignment horizontal="left" vertical="center"/>
    </xf>
    <xf numFmtId="0" fontId="20" fillId="0" borderId="1" xfId="0" applyFont="1" applyBorder="1" applyAlignment="1">
      <alignment horizontal="left" vertical="center" wrapText="1"/>
    </xf>
    <xf numFmtId="0" fontId="22" fillId="0" borderId="1" xfId="0" applyFont="1" applyBorder="1" applyAlignment="1">
      <alignment horizontal="left" vertical="center" wrapText="1"/>
    </xf>
    <xf numFmtId="0" fontId="5" fillId="0" borderId="0" xfId="0" applyFont="1" applyAlignment="1">
      <alignment horizontal="left" vertical="center"/>
    </xf>
    <xf numFmtId="0" fontId="0" fillId="0" borderId="0" xfId="0" applyAlignment="1">
      <alignment horizontal="left" vertical="center"/>
    </xf>
    <xf numFmtId="0" fontId="4" fillId="0" borderId="1" xfId="0" applyFont="1" applyBorder="1" applyAlignment="1" applyProtection="1">
      <alignment vertical="center" wrapText="1"/>
      <protection locked="0"/>
    </xf>
    <xf numFmtId="49" fontId="5" fillId="7" borderId="1" xfId="0" applyNumberFormat="1" applyFont="1" applyFill="1" applyBorder="1" applyAlignment="1">
      <alignment horizontal="center" vertical="center"/>
    </xf>
    <xf numFmtId="0" fontId="4" fillId="7" borderId="1" xfId="0" applyFont="1" applyFill="1" applyBorder="1" applyAlignment="1">
      <alignment vertical="center" wrapText="1"/>
    </xf>
    <xf numFmtId="0" fontId="5" fillId="7" borderId="1" xfId="0" applyFont="1" applyFill="1" applyBorder="1" applyAlignment="1">
      <alignment horizontal="center" vertical="center"/>
    </xf>
    <xf numFmtId="0" fontId="5" fillId="7" borderId="1" xfId="0" applyFont="1" applyFill="1" applyBorder="1" applyAlignment="1">
      <alignment horizontal="left" vertical="center"/>
    </xf>
    <xf numFmtId="165" fontId="5" fillId="7" borderId="1" xfId="0" applyNumberFormat="1" applyFont="1" applyFill="1" applyBorder="1" applyAlignment="1">
      <alignment vertical="center"/>
    </xf>
    <xf numFmtId="166" fontId="5" fillId="7" borderId="1" xfId="0" applyNumberFormat="1" applyFont="1" applyFill="1" applyBorder="1" applyAlignment="1">
      <alignment vertical="center"/>
    </xf>
    <xf numFmtId="0" fontId="4" fillId="7" borderId="1" xfId="0" applyFont="1" applyFill="1" applyBorder="1" applyAlignment="1">
      <alignment vertical="center"/>
    </xf>
    <xf numFmtId="0" fontId="21" fillId="7" borderId="1" xfId="0" applyFont="1" applyFill="1" applyBorder="1" applyAlignment="1">
      <alignment vertical="center" wrapText="1"/>
    </xf>
    <xf numFmtId="0" fontId="20" fillId="7" borderId="1" xfId="0" applyFont="1" applyFill="1" applyBorder="1" applyAlignment="1">
      <alignment horizontal="center" vertical="center"/>
    </xf>
    <xf numFmtId="0" fontId="20" fillId="7" borderId="1" xfId="0" applyFont="1" applyFill="1" applyBorder="1" applyAlignment="1">
      <alignment horizontal="left" vertical="center" wrapText="1"/>
    </xf>
    <xf numFmtId="168" fontId="20" fillId="7" borderId="1" xfId="0" applyNumberFormat="1" applyFont="1" applyFill="1" applyBorder="1" applyAlignment="1">
      <alignment horizontal="center" vertical="center"/>
    </xf>
    <xf numFmtId="0" fontId="5" fillId="7" borderId="1" xfId="0" applyFont="1" applyFill="1" applyBorder="1" applyAlignment="1">
      <alignment vertical="center"/>
    </xf>
    <xf numFmtId="49" fontId="34" fillId="0" borderId="1" xfId="0" applyNumberFormat="1" applyFont="1" applyBorder="1" applyAlignment="1">
      <alignment horizontal="center" vertical="center"/>
    </xf>
    <xf numFmtId="0" fontId="34" fillId="0" borderId="1" xfId="0" applyFont="1" applyBorder="1" applyAlignment="1">
      <alignment vertical="center" wrapText="1"/>
    </xf>
    <xf numFmtId="0" fontId="34" fillId="0" borderId="1" xfId="0" applyFont="1" applyBorder="1" applyAlignment="1">
      <alignment horizontal="center" vertical="center"/>
    </xf>
    <xf numFmtId="0" fontId="34" fillId="0" borderId="1" xfId="0" applyFont="1" applyBorder="1" applyAlignment="1">
      <alignment horizontal="left" vertical="center"/>
    </xf>
    <xf numFmtId="0" fontId="20" fillId="7" borderId="1" xfId="0" applyFont="1" applyFill="1" applyBorder="1" applyAlignment="1">
      <alignment horizontal="center" vertical="center" wrapText="1"/>
    </xf>
    <xf numFmtId="168" fontId="20" fillId="7" borderId="4" xfId="0" applyNumberFormat="1" applyFont="1" applyFill="1" applyBorder="1" applyAlignment="1">
      <alignment horizontal="center" vertical="center"/>
    </xf>
    <xf numFmtId="17" fontId="22" fillId="7" borderId="1" xfId="0" applyNumberFormat="1" applyFont="1" applyFill="1" applyBorder="1" applyAlignment="1">
      <alignment horizontal="center" vertical="center"/>
    </xf>
    <xf numFmtId="0" fontId="21" fillId="0" borderId="1" xfId="0" applyFont="1" applyBorder="1" applyAlignment="1">
      <alignment horizontal="left" vertical="center" wrapText="1"/>
    </xf>
    <xf numFmtId="0" fontId="45" fillId="0" borderId="1" xfId="0" applyFont="1" applyBorder="1" applyAlignment="1">
      <alignment horizontal="center" vertical="center"/>
    </xf>
    <xf numFmtId="0" fontId="45" fillId="0" borderId="1" xfId="0" applyFont="1" applyBorder="1" applyAlignment="1">
      <alignment horizontal="left" vertical="center"/>
    </xf>
    <xf numFmtId="0" fontId="45" fillId="0" borderId="1" xfId="0" applyFont="1" applyBorder="1" applyAlignment="1">
      <alignment horizontal="center" vertical="center" wrapText="1"/>
    </xf>
    <xf numFmtId="49" fontId="6" fillId="0" borderId="1" xfId="0" applyNumberFormat="1" applyFont="1" applyBorder="1" applyAlignment="1">
      <alignment horizontal="left" vertical="center" wrapText="1"/>
    </xf>
    <xf numFmtId="165" fontId="5" fillId="0" borderId="1" xfId="0" applyNumberFormat="1" applyFont="1" applyBorder="1" applyAlignment="1">
      <alignment horizontal="center" vertical="center"/>
    </xf>
    <xf numFmtId="0" fontId="46" fillId="4" borderId="1" xfId="0" applyFont="1" applyFill="1" applyBorder="1" applyAlignment="1">
      <alignment horizontal="center" vertical="center"/>
    </xf>
    <xf numFmtId="164" fontId="46" fillId="4" borderId="1" xfId="0" applyNumberFormat="1" applyFont="1" applyFill="1" applyBorder="1" applyAlignment="1">
      <alignment horizontal="center" vertical="center"/>
    </xf>
    <xf numFmtId="0" fontId="2" fillId="0" borderId="0" xfId="0" applyFont="1" applyAlignment="1">
      <alignment vertical="center" wrapText="1"/>
    </xf>
    <xf numFmtId="0" fontId="2" fillId="0" borderId="0" xfId="0" applyFont="1" applyAlignment="1">
      <alignment horizontal="left" vertical="center" wrapText="1"/>
    </xf>
    <xf numFmtId="0" fontId="0" fillId="0" borderId="0" xfId="0" applyAlignment="1">
      <alignment vertical="center" wrapText="1"/>
    </xf>
    <xf numFmtId="0" fontId="4" fillId="4" borderId="1" xfId="0" applyFont="1" applyFill="1" applyBorder="1" applyAlignment="1">
      <alignment horizontal="center" vertical="center" wrapText="1"/>
    </xf>
    <xf numFmtId="0" fontId="7" fillId="5" borderId="1" xfId="1" applyFont="1" applyFill="1" applyBorder="1" applyAlignment="1" applyProtection="1">
      <alignment horizontal="left" vertical="center" wrapText="1"/>
      <protection hidden="1"/>
    </xf>
    <xf numFmtId="0" fontId="5" fillId="0" borderId="0" xfId="0" applyFont="1" applyAlignment="1">
      <alignment vertical="center" wrapText="1"/>
    </xf>
    <xf numFmtId="0" fontId="9" fillId="0" borderId="1" xfId="1" applyFont="1" applyBorder="1" applyAlignment="1" applyProtection="1">
      <alignment vertical="top" wrapText="1"/>
      <protection hidden="1"/>
    </xf>
    <xf numFmtId="0" fontId="47" fillId="0" borderId="0" xfId="0" applyFont="1" applyAlignment="1">
      <alignment wrapText="1"/>
    </xf>
    <xf numFmtId="0" fontId="48" fillId="0" borderId="0" xfId="0" applyFont="1" applyAlignment="1">
      <alignment wrapText="1"/>
    </xf>
    <xf numFmtId="0" fontId="6" fillId="7" borderId="1" xfId="0" applyFont="1" applyFill="1" applyBorder="1" applyAlignment="1">
      <alignment vertical="center" wrapText="1"/>
    </xf>
    <xf numFmtId="0" fontId="46" fillId="4" borderId="1" xfId="0" applyFont="1" applyFill="1" applyBorder="1" applyAlignment="1">
      <alignment horizontal="center" vertical="center"/>
    </xf>
    <xf numFmtId="0" fontId="15" fillId="4" borderId="1" xfId="0" applyFont="1" applyFill="1" applyBorder="1" applyAlignment="1">
      <alignment horizontal="center" vertical="center"/>
    </xf>
    <xf numFmtId="0" fontId="4" fillId="4" borderId="1" xfId="0" applyFont="1" applyFill="1" applyBorder="1" applyAlignment="1">
      <alignment horizontal="center" vertical="center"/>
    </xf>
    <xf numFmtId="0" fontId="5" fillId="4" borderId="1" xfId="0" applyFont="1" applyFill="1" applyBorder="1" applyAlignment="1">
      <alignment horizontal="center" vertical="center"/>
    </xf>
    <xf numFmtId="0" fontId="4" fillId="4" borderId="1" xfId="0" applyFont="1" applyFill="1" applyBorder="1" applyAlignment="1">
      <alignment horizontal="center"/>
    </xf>
    <xf numFmtId="0" fontId="5" fillId="4" borderId="1" xfId="0" applyFont="1" applyFill="1" applyBorder="1" applyAlignment="1">
      <alignment horizontal="center"/>
    </xf>
    <xf numFmtId="169" fontId="19" fillId="0" borderId="1" xfId="1" applyNumberFormat="1" applyFont="1" applyBorder="1" applyAlignment="1" applyProtection="1">
      <alignment horizontal="center" vertical="center"/>
      <protection hidden="1"/>
    </xf>
    <xf numFmtId="0" fontId="6" fillId="0" borderId="1" xfId="0" applyFont="1" applyBorder="1" applyAlignment="1">
      <alignment horizontal="center" vertical="center"/>
    </xf>
    <xf numFmtId="0" fontId="19" fillId="0" borderId="1" xfId="1" applyFont="1" applyBorder="1" applyAlignment="1" applyProtection="1">
      <alignment horizontal="center" vertical="center"/>
      <protection hidden="1"/>
    </xf>
    <xf numFmtId="169" fontId="19" fillId="3" borderId="1" xfId="1" applyNumberFormat="1" applyFont="1" applyFill="1" applyBorder="1" applyAlignment="1" applyProtection="1">
      <alignment horizontal="center" vertical="center"/>
      <protection hidden="1"/>
    </xf>
    <xf numFmtId="0" fontId="16" fillId="4" borderId="1" xfId="0" applyFont="1" applyFill="1" applyBorder="1" applyAlignment="1">
      <alignment horizontal="center" vertical="center"/>
    </xf>
    <xf numFmtId="0" fontId="6" fillId="4" borderId="1" xfId="0" applyFont="1" applyFill="1" applyBorder="1" applyAlignment="1">
      <alignment horizontal="center" vertical="center"/>
    </xf>
    <xf numFmtId="0" fontId="5" fillId="0" borderId="0" xfId="1" applyAlignment="1" applyProtection="1">
      <alignment horizontal="center" vertical="center" wrapText="1"/>
      <protection locked="0"/>
    </xf>
    <xf numFmtId="0" fontId="4" fillId="4" borderId="6" xfId="0" applyFont="1" applyFill="1" applyBorder="1" applyAlignment="1">
      <alignment horizontal="center" vertical="center"/>
    </xf>
    <xf numFmtId="0" fontId="4" fillId="4" borderId="7" xfId="0" applyFont="1" applyFill="1" applyBorder="1" applyAlignment="1">
      <alignment horizontal="center" vertical="center"/>
    </xf>
    <xf numFmtId="0" fontId="21" fillId="0" borderId="1" xfId="0" applyFont="1" applyFill="1" applyBorder="1" applyAlignment="1">
      <alignment vertical="center" wrapText="1"/>
    </xf>
  </cellXfs>
  <cellStyles count="6">
    <cellStyle name="Hypertextový odkaz 2" xfId="4" xr:uid="{00000000-0005-0000-0000-000000000000}"/>
    <cellStyle name="Normální" xfId="0" builtinId="0"/>
    <cellStyle name="Normální 2" xfId="5" xr:uid="{00000000-0005-0000-0000-000002000000}"/>
    <cellStyle name="Normální 3" xfId="2" xr:uid="{00000000-0005-0000-0000-000003000000}"/>
    <cellStyle name="Normální 4" xfId="3" xr:uid="{00000000-0005-0000-0000-000004000000}"/>
    <cellStyle name="normální_Rozpočet dle JH" xfId="1" xr:uid="{00000000-0005-0000-0000-00000500000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46"/>
  <sheetViews>
    <sheetView zoomScaleNormal="100" workbookViewId="0">
      <selection activeCell="D10" sqref="D10"/>
    </sheetView>
  </sheetViews>
  <sheetFormatPr defaultRowHeight="15" x14ac:dyDescent="0.25"/>
  <cols>
    <col min="1" max="1" width="5.5703125" style="4" customWidth="1"/>
    <col min="2" max="2" width="62.5703125" customWidth="1"/>
    <col min="3" max="3" width="14.140625" customWidth="1"/>
    <col min="4" max="4" width="32.85546875" customWidth="1"/>
    <col min="5" max="5" width="9.28515625" bestFit="1" customWidth="1"/>
    <col min="6" max="6" width="12.5703125" customWidth="1"/>
    <col min="7" max="7" width="15" customWidth="1"/>
    <col min="11" max="11" width="15.5703125" customWidth="1"/>
    <col min="256" max="256" width="5.5703125" customWidth="1"/>
    <col min="257" max="257" width="57.140625" customWidth="1"/>
    <col min="258" max="258" width="12.7109375" customWidth="1"/>
    <col min="259" max="259" width="31.140625" customWidth="1"/>
    <col min="260" max="260" width="9.28515625" bestFit="1" customWidth="1"/>
    <col min="261" max="261" width="31.140625" customWidth="1"/>
    <col min="262" max="262" width="12.5703125" customWidth="1"/>
    <col min="263" max="263" width="15" customWidth="1"/>
    <col min="267" max="267" width="15.5703125" customWidth="1"/>
    <col min="512" max="512" width="5.5703125" customWidth="1"/>
    <col min="513" max="513" width="57.140625" customWidth="1"/>
    <col min="514" max="514" width="12.7109375" customWidth="1"/>
    <col min="515" max="515" width="31.140625" customWidth="1"/>
    <col min="516" max="516" width="9.28515625" bestFit="1" customWidth="1"/>
    <col min="517" max="517" width="31.140625" customWidth="1"/>
    <col min="518" max="518" width="12.5703125" customWidth="1"/>
    <col min="519" max="519" width="15" customWidth="1"/>
    <col min="523" max="523" width="15.5703125" customWidth="1"/>
    <col min="768" max="768" width="5.5703125" customWidth="1"/>
    <col min="769" max="769" width="57.140625" customWidth="1"/>
    <col min="770" max="770" width="12.7109375" customWidth="1"/>
    <col min="771" max="771" width="31.140625" customWidth="1"/>
    <col min="772" max="772" width="9.28515625" bestFit="1" customWidth="1"/>
    <col min="773" max="773" width="31.140625" customWidth="1"/>
    <col min="774" max="774" width="12.5703125" customWidth="1"/>
    <col min="775" max="775" width="15" customWidth="1"/>
    <col min="779" max="779" width="15.5703125" customWidth="1"/>
    <col min="1024" max="1024" width="5.5703125" customWidth="1"/>
    <col min="1025" max="1025" width="57.140625" customWidth="1"/>
    <col min="1026" max="1026" width="12.7109375" customWidth="1"/>
    <col min="1027" max="1027" width="31.140625" customWidth="1"/>
    <col min="1028" max="1028" width="9.28515625" bestFit="1" customWidth="1"/>
    <col min="1029" max="1029" width="31.140625" customWidth="1"/>
    <col min="1030" max="1030" width="12.5703125" customWidth="1"/>
    <col min="1031" max="1031" width="15" customWidth="1"/>
    <col min="1035" max="1035" width="15.5703125" customWidth="1"/>
    <col min="1280" max="1280" width="5.5703125" customWidth="1"/>
    <col min="1281" max="1281" width="57.140625" customWidth="1"/>
    <col min="1282" max="1282" width="12.7109375" customWidth="1"/>
    <col min="1283" max="1283" width="31.140625" customWidth="1"/>
    <col min="1284" max="1284" width="9.28515625" bestFit="1" customWidth="1"/>
    <col min="1285" max="1285" width="31.140625" customWidth="1"/>
    <col min="1286" max="1286" width="12.5703125" customWidth="1"/>
    <col min="1287" max="1287" width="15" customWidth="1"/>
    <col min="1291" max="1291" width="15.5703125" customWidth="1"/>
    <col min="1536" max="1536" width="5.5703125" customWidth="1"/>
    <col min="1537" max="1537" width="57.140625" customWidth="1"/>
    <col min="1538" max="1538" width="12.7109375" customWidth="1"/>
    <col min="1539" max="1539" width="31.140625" customWidth="1"/>
    <col min="1540" max="1540" width="9.28515625" bestFit="1" customWidth="1"/>
    <col min="1541" max="1541" width="31.140625" customWidth="1"/>
    <col min="1542" max="1542" width="12.5703125" customWidth="1"/>
    <col min="1543" max="1543" width="15" customWidth="1"/>
    <col min="1547" max="1547" width="15.5703125" customWidth="1"/>
    <col min="1792" max="1792" width="5.5703125" customWidth="1"/>
    <col min="1793" max="1793" width="57.140625" customWidth="1"/>
    <col min="1794" max="1794" width="12.7109375" customWidth="1"/>
    <col min="1795" max="1795" width="31.140625" customWidth="1"/>
    <col min="1796" max="1796" width="9.28515625" bestFit="1" customWidth="1"/>
    <col min="1797" max="1797" width="31.140625" customWidth="1"/>
    <col min="1798" max="1798" width="12.5703125" customWidth="1"/>
    <col min="1799" max="1799" width="15" customWidth="1"/>
    <col min="1803" max="1803" width="15.5703125" customWidth="1"/>
    <col min="2048" max="2048" width="5.5703125" customWidth="1"/>
    <col min="2049" max="2049" width="57.140625" customWidth="1"/>
    <col min="2050" max="2050" width="12.7109375" customWidth="1"/>
    <col min="2051" max="2051" width="31.140625" customWidth="1"/>
    <col min="2052" max="2052" width="9.28515625" bestFit="1" customWidth="1"/>
    <col min="2053" max="2053" width="31.140625" customWidth="1"/>
    <col min="2054" max="2054" width="12.5703125" customWidth="1"/>
    <col min="2055" max="2055" width="15" customWidth="1"/>
    <col min="2059" max="2059" width="15.5703125" customWidth="1"/>
    <col min="2304" max="2304" width="5.5703125" customWidth="1"/>
    <col min="2305" max="2305" width="57.140625" customWidth="1"/>
    <col min="2306" max="2306" width="12.7109375" customWidth="1"/>
    <col min="2307" max="2307" width="31.140625" customWidth="1"/>
    <col min="2308" max="2308" width="9.28515625" bestFit="1" customWidth="1"/>
    <col min="2309" max="2309" width="31.140625" customWidth="1"/>
    <col min="2310" max="2310" width="12.5703125" customWidth="1"/>
    <col min="2311" max="2311" width="15" customWidth="1"/>
    <col min="2315" max="2315" width="15.5703125" customWidth="1"/>
    <col min="2560" max="2560" width="5.5703125" customWidth="1"/>
    <col min="2561" max="2561" width="57.140625" customWidth="1"/>
    <col min="2562" max="2562" width="12.7109375" customWidth="1"/>
    <col min="2563" max="2563" width="31.140625" customWidth="1"/>
    <col min="2564" max="2564" width="9.28515625" bestFit="1" customWidth="1"/>
    <col min="2565" max="2565" width="31.140625" customWidth="1"/>
    <col min="2566" max="2566" width="12.5703125" customWidth="1"/>
    <col min="2567" max="2567" width="15" customWidth="1"/>
    <col min="2571" max="2571" width="15.5703125" customWidth="1"/>
    <col min="2816" max="2816" width="5.5703125" customWidth="1"/>
    <col min="2817" max="2817" width="57.140625" customWidth="1"/>
    <col min="2818" max="2818" width="12.7109375" customWidth="1"/>
    <col min="2819" max="2819" width="31.140625" customWidth="1"/>
    <col min="2820" max="2820" width="9.28515625" bestFit="1" customWidth="1"/>
    <col min="2821" max="2821" width="31.140625" customWidth="1"/>
    <col min="2822" max="2822" width="12.5703125" customWidth="1"/>
    <col min="2823" max="2823" width="15" customWidth="1"/>
    <col min="2827" max="2827" width="15.5703125" customWidth="1"/>
    <col min="3072" max="3072" width="5.5703125" customWidth="1"/>
    <col min="3073" max="3073" width="57.140625" customWidth="1"/>
    <col min="3074" max="3074" width="12.7109375" customWidth="1"/>
    <col min="3075" max="3075" width="31.140625" customWidth="1"/>
    <col min="3076" max="3076" width="9.28515625" bestFit="1" customWidth="1"/>
    <col min="3077" max="3077" width="31.140625" customWidth="1"/>
    <col min="3078" max="3078" width="12.5703125" customWidth="1"/>
    <col min="3079" max="3079" width="15" customWidth="1"/>
    <col min="3083" max="3083" width="15.5703125" customWidth="1"/>
    <col min="3328" max="3328" width="5.5703125" customWidth="1"/>
    <col min="3329" max="3329" width="57.140625" customWidth="1"/>
    <col min="3330" max="3330" width="12.7109375" customWidth="1"/>
    <col min="3331" max="3331" width="31.140625" customWidth="1"/>
    <col min="3332" max="3332" width="9.28515625" bestFit="1" customWidth="1"/>
    <col min="3333" max="3333" width="31.140625" customWidth="1"/>
    <col min="3334" max="3334" width="12.5703125" customWidth="1"/>
    <col min="3335" max="3335" width="15" customWidth="1"/>
    <col min="3339" max="3339" width="15.5703125" customWidth="1"/>
    <col min="3584" max="3584" width="5.5703125" customWidth="1"/>
    <col min="3585" max="3585" width="57.140625" customWidth="1"/>
    <col min="3586" max="3586" width="12.7109375" customWidth="1"/>
    <col min="3587" max="3587" width="31.140625" customWidth="1"/>
    <col min="3588" max="3588" width="9.28515625" bestFit="1" customWidth="1"/>
    <col min="3589" max="3589" width="31.140625" customWidth="1"/>
    <col min="3590" max="3590" width="12.5703125" customWidth="1"/>
    <col min="3591" max="3591" width="15" customWidth="1"/>
    <col min="3595" max="3595" width="15.5703125" customWidth="1"/>
    <col min="3840" max="3840" width="5.5703125" customWidth="1"/>
    <col min="3841" max="3841" width="57.140625" customWidth="1"/>
    <col min="3842" max="3842" width="12.7109375" customWidth="1"/>
    <col min="3843" max="3843" width="31.140625" customWidth="1"/>
    <col min="3844" max="3844" width="9.28515625" bestFit="1" customWidth="1"/>
    <col min="3845" max="3845" width="31.140625" customWidth="1"/>
    <col min="3846" max="3846" width="12.5703125" customWidth="1"/>
    <col min="3847" max="3847" width="15" customWidth="1"/>
    <col min="3851" max="3851" width="15.5703125" customWidth="1"/>
    <col min="4096" max="4096" width="5.5703125" customWidth="1"/>
    <col min="4097" max="4097" width="57.140625" customWidth="1"/>
    <col min="4098" max="4098" width="12.7109375" customWidth="1"/>
    <col min="4099" max="4099" width="31.140625" customWidth="1"/>
    <col min="4100" max="4100" width="9.28515625" bestFit="1" customWidth="1"/>
    <col min="4101" max="4101" width="31.140625" customWidth="1"/>
    <col min="4102" max="4102" width="12.5703125" customWidth="1"/>
    <col min="4103" max="4103" width="15" customWidth="1"/>
    <col min="4107" max="4107" width="15.5703125" customWidth="1"/>
    <col min="4352" max="4352" width="5.5703125" customWidth="1"/>
    <col min="4353" max="4353" width="57.140625" customWidth="1"/>
    <col min="4354" max="4354" width="12.7109375" customWidth="1"/>
    <col min="4355" max="4355" width="31.140625" customWidth="1"/>
    <col min="4356" max="4356" width="9.28515625" bestFit="1" customWidth="1"/>
    <col min="4357" max="4357" width="31.140625" customWidth="1"/>
    <col min="4358" max="4358" width="12.5703125" customWidth="1"/>
    <col min="4359" max="4359" width="15" customWidth="1"/>
    <col min="4363" max="4363" width="15.5703125" customWidth="1"/>
    <col min="4608" max="4608" width="5.5703125" customWidth="1"/>
    <col min="4609" max="4609" width="57.140625" customWidth="1"/>
    <col min="4610" max="4610" width="12.7109375" customWidth="1"/>
    <col min="4611" max="4611" width="31.140625" customWidth="1"/>
    <col min="4612" max="4612" width="9.28515625" bestFit="1" customWidth="1"/>
    <col min="4613" max="4613" width="31.140625" customWidth="1"/>
    <col min="4614" max="4614" width="12.5703125" customWidth="1"/>
    <col min="4615" max="4615" width="15" customWidth="1"/>
    <col min="4619" max="4619" width="15.5703125" customWidth="1"/>
    <col min="4864" max="4864" width="5.5703125" customWidth="1"/>
    <col min="4865" max="4865" width="57.140625" customWidth="1"/>
    <col min="4866" max="4866" width="12.7109375" customWidth="1"/>
    <col min="4867" max="4867" width="31.140625" customWidth="1"/>
    <col min="4868" max="4868" width="9.28515625" bestFit="1" customWidth="1"/>
    <col min="4869" max="4869" width="31.140625" customWidth="1"/>
    <col min="4870" max="4870" width="12.5703125" customWidth="1"/>
    <col min="4871" max="4871" width="15" customWidth="1"/>
    <col min="4875" max="4875" width="15.5703125" customWidth="1"/>
    <col min="5120" max="5120" width="5.5703125" customWidth="1"/>
    <col min="5121" max="5121" width="57.140625" customWidth="1"/>
    <col min="5122" max="5122" width="12.7109375" customWidth="1"/>
    <col min="5123" max="5123" width="31.140625" customWidth="1"/>
    <col min="5124" max="5124" width="9.28515625" bestFit="1" customWidth="1"/>
    <col min="5125" max="5125" width="31.140625" customWidth="1"/>
    <col min="5126" max="5126" width="12.5703125" customWidth="1"/>
    <col min="5127" max="5127" width="15" customWidth="1"/>
    <col min="5131" max="5131" width="15.5703125" customWidth="1"/>
    <col min="5376" max="5376" width="5.5703125" customWidth="1"/>
    <col min="5377" max="5377" width="57.140625" customWidth="1"/>
    <col min="5378" max="5378" width="12.7109375" customWidth="1"/>
    <col min="5379" max="5379" width="31.140625" customWidth="1"/>
    <col min="5380" max="5380" width="9.28515625" bestFit="1" customWidth="1"/>
    <col min="5381" max="5381" width="31.140625" customWidth="1"/>
    <col min="5382" max="5382" width="12.5703125" customWidth="1"/>
    <col min="5383" max="5383" width="15" customWidth="1"/>
    <col min="5387" max="5387" width="15.5703125" customWidth="1"/>
    <col min="5632" max="5632" width="5.5703125" customWidth="1"/>
    <col min="5633" max="5633" width="57.140625" customWidth="1"/>
    <col min="5634" max="5634" width="12.7109375" customWidth="1"/>
    <col min="5635" max="5635" width="31.140625" customWidth="1"/>
    <col min="5636" max="5636" width="9.28515625" bestFit="1" customWidth="1"/>
    <col min="5637" max="5637" width="31.140625" customWidth="1"/>
    <col min="5638" max="5638" width="12.5703125" customWidth="1"/>
    <col min="5639" max="5639" width="15" customWidth="1"/>
    <col min="5643" max="5643" width="15.5703125" customWidth="1"/>
    <col min="5888" max="5888" width="5.5703125" customWidth="1"/>
    <col min="5889" max="5889" width="57.140625" customWidth="1"/>
    <col min="5890" max="5890" width="12.7109375" customWidth="1"/>
    <col min="5891" max="5891" width="31.140625" customWidth="1"/>
    <col min="5892" max="5892" width="9.28515625" bestFit="1" customWidth="1"/>
    <col min="5893" max="5893" width="31.140625" customWidth="1"/>
    <col min="5894" max="5894" width="12.5703125" customWidth="1"/>
    <col min="5895" max="5895" width="15" customWidth="1"/>
    <col min="5899" max="5899" width="15.5703125" customWidth="1"/>
    <col min="6144" max="6144" width="5.5703125" customWidth="1"/>
    <col min="6145" max="6145" width="57.140625" customWidth="1"/>
    <col min="6146" max="6146" width="12.7109375" customWidth="1"/>
    <col min="6147" max="6147" width="31.140625" customWidth="1"/>
    <col min="6148" max="6148" width="9.28515625" bestFit="1" customWidth="1"/>
    <col min="6149" max="6149" width="31.140625" customWidth="1"/>
    <col min="6150" max="6150" width="12.5703125" customWidth="1"/>
    <col min="6151" max="6151" width="15" customWidth="1"/>
    <col min="6155" max="6155" width="15.5703125" customWidth="1"/>
    <col min="6400" max="6400" width="5.5703125" customWidth="1"/>
    <col min="6401" max="6401" width="57.140625" customWidth="1"/>
    <col min="6402" max="6402" width="12.7109375" customWidth="1"/>
    <col min="6403" max="6403" width="31.140625" customWidth="1"/>
    <col min="6404" max="6404" width="9.28515625" bestFit="1" customWidth="1"/>
    <col min="6405" max="6405" width="31.140625" customWidth="1"/>
    <col min="6406" max="6406" width="12.5703125" customWidth="1"/>
    <col min="6407" max="6407" width="15" customWidth="1"/>
    <col min="6411" max="6411" width="15.5703125" customWidth="1"/>
    <col min="6656" max="6656" width="5.5703125" customWidth="1"/>
    <col min="6657" max="6657" width="57.140625" customWidth="1"/>
    <col min="6658" max="6658" width="12.7109375" customWidth="1"/>
    <col min="6659" max="6659" width="31.140625" customWidth="1"/>
    <col min="6660" max="6660" width="9.28515625" bestFit="1" customWidth="1"/>
    <col min="6661" max="6661" width="31.140625" customWidth="1"/>
    <col min="6662" max="6662" width="12.5703125" customWidth="1"/>
    <col min="6663" max="6663" width="15" customWidth="1"/>
    <col min="6667" max="6667" width="15.5703125" customWidth="1"/>
    <col min="6912" max="6912" width="5.5703125" customWidth="1"/>
    <col min="6913" max="6913" width="57.140625" customWidth="1"/>
    <col min="6914" max="6914" width="12.7109375" customWidth="1"/>
    <col min="6915" max="6915" width="31.140625" customWidth="1"/>
    <col min="6916" max="6916" width="9.28515625" bestFit="1" customWidth="1"/>
    <col min="6917" max="6917" width="31.140625" customWidth="1"/>
    <col min="6918" max="6918" width="12.5703125" customWidth="1"/>
    <col min="6919" max="6919" width="15" customWidth="1"/>
    <col min="6923" max="6923" width="15.5703125" customWidth="1"/>
    <col min="7168" max="7168" width="5.5703125" customWidth="1"/>
    <col min="7169" max="7169" width="57.140625" customWidth="1"/>
    <col min="7170" max="7170" width="12.7109375" customWidth="1"/>
    <col min="7171" max="7171" width="31.140625" customWidth="1"/>
    <col min="7172" max="7172" width="9.28515625" bestFit="1" customWidth="1"/>
    <col min="7173" max="7173" width="31.140625" customWidth="1"/>
    <col min="7174" max="7174" width="12.5703125" customWidth="1"/>
    <col min="7175" max="7175" width="15" customWidth="1"/>
    <col min="7179" max="7179" width="15.5703125" customWidth="1"/>
    <col min="7424" max="7424" width="5.5703125" customWidth="1"/>
    <col min="7425" max="7425" width="57.140625" customWidth="1"/>
    <col min="7426" max="7426" width="12.7109375" customWidth="1"/>
    <col min="7427" max="7427" width="31.140625" customWidth="1"/>
    <col min="7428" max="7428" width="9.28515625" bestFit="1" customWidth="1"/>
    <col min="7429" max="7429" width="31.140625" customWidth="1"/>
    <col min="7430" max="7430" width="12.5703125" customWidth="1"/>
    <col min="7431" max="7431" width="15" customWidth="1"/>
    <col min="7435" max="7435" width="15.5703125" customWidth="1"/>
    <col min="7680" max="7680" width="5.5703125" customWidth="1"/>
    <col min="7681" max="7681" width="57.140625" customWidth="1"/>
    <col min="7682" max="7682" width="12.7109375" customWidth="1"/>
    <col min="7683" max="7683" width="31.140625" customWidth="1"/>
    <col min="7684" max="7684" width="9.28515625" bestFit="1" customWidth="1"/>
    <col min="7685" max="7685" width="31.140625" customWidth="1"/>
    <col min="7686" max="7686" width="12.5703125" customWidth="1"/>
    <col min="7687" max="7687" width="15" customWidth="1"/>
    <col min="7691" max="7691" width="15.5703125" customWidth="1"/>
    <col min="7936" max="7936" width="5.5703125" customWidth="1"/>
    <col min="7937" max="7937" width="57.140625" customWidth="1"/>
    <col min="7938" max="7938" width="12.7109375" customWidth="1"/>
    <col min="7939" max="7939" width="31.140625" customWidth="1"/>
    <col min="7940" max="7940" width="9.28515625" bestFit="1" customWidth="1"/>
    <col min="7941" max="7941" width="31.140625" customWidth="1"/>
    <col min="7942" max="7942" width="12.5703125" customWidth="1"/>
    <col min="7943" max="7943" width="15" customWidth="1"/>
    <col min="7947" max="7947" width="15.5703125" customWidth="1"/>
    <col min="8192" max="8192" width="5.5703125" customWidth="1"/>
    <col min="8193" max="8193" width="57.140625" customWidth="1"/>
    <col min="8194" max="8194" width="12.7109375" customWidth="1"/>
    <col min="8195" max="8195" width="31.140625" customWidth="1"/>
    <col min="8196" max="8196" width="9.28515625" bestFit="1" customWidth="1"/>
    <col min="8197" max="8197" width="31.140625" customWidth="1"/>
    <col min="8198" max="8198" width="12.5703125" customWidth="1"/>
    <col min="8199" max="8199" width="15" customWidth="1"/>
    <col min="8203" max="8203" width="15.5703125" customWidth="1"/>
    <col min="8448" max="8448" width="5.5703125" customWidth="1"/>
    <col min="8449" max="8449" width="57.140625" customWidth="1"/>
    <col min="8450" max="8450" width="12.7109375" customWidth="1"/>
    <col min="8451" max="8451" width="31.140625" customWidth="1"/>
    <col min="8452" max="8452" width="9.28515625" bestFit="1" customWidth="1"/>
    <col min="8453" max="8453" width="31.140625" customWidth="1"/>
    <col min="8454" max="8454" width="12.5703125" customWidth="1"/>
    <col min="8455" max="8455" width="15" customWidth="1"/>
    <col min="8459" max="8459" width="15.5703125" customWidth="1"/>
    <col min="8704" max="8704" width="5.5703125" customWidth="1"/>
    <col min="8705" max="8705" width="57.140625" customWidth="1"/>
    <col min="8706" max="8706" width="12.7109375" customWidth="1"/>
    <col min="8707" max="8707" width="31.140625" customWidth="1"/>
    <col min="8708" max="8708" width="9.28515625" bestFit="1" customWidth="1"/>
    <col min="8709" max="8709" width="31.140625" customWidth="1"/>
    <col min="8710" max="8710" width="12.5703125" customWidth="1"/>
    <col min="8711" max="8711" width="15" customWidth="1"/>
    <col min="8715" max="8715" width="15.5703125" customWidth="1"/>
    <col min="8960" max="8960" width="5.5703125" customWidth="1"/>
    <col min="8961" max="8961" width="57.140625" customWidth="1"/>
    <col min="8962" max="8962" width="12.7109375" customWidth="1"/>
    <col min="8963" max="8963" width="31.140625" customWidth="1"/>
    <col min="8964" max="8964" width="9.28515625" bestFit="1" customWidth="1"/>
    <col min="8965" max="8965" width="31.140625" customWidth="1"/>
    <col min="8966" max="8966" width="12.5703125" customWidth="1"/>
    <col min="8967" max="8967" width="15" customWidth="1"/>
    <col min="8971" max="8971" width="15.5703125" customWidth="1"/>
    <col min="9216" max="9216" width="5.5703125" customWidth="1"/>
    <col min="9217" max="9217" width="57.140625" customWidth="1"/>
    <col min="9218" max="9218" width="12.7109375" customWidth="1"/>
    <col min="9219" max="9219" width="31.140625" customWidth="1"/>
    <col min="9220" max="9220" width="9.28515625" bestFit="1" customWidth="1"/>
    <col min="9221" max="9221" width="31.140625" customWidth="1"/>
    <col min="9222" max="9222" width="12.5703125" customWidth="1"/>
    <col min="9223" max="9223" width="15" customWidth="1"/>
    <col min="9227" max="9227" width="15.5703125" customWidth="1"/>
    <col min="9472" max="9472" width="5.5703125" customWidth="1"/>
    <col min="9473" max="9473" width="57.140625" customWidth="1"/>
    <col min="9474" max="9474" width="12.7109375" customWidth="1"/>
    <col min="9475" max="9475" width="31.140625" customWidth="1"/>
    <col min="9476" max="9476" width="9.28515625" bestFit="1" customWidth="1"/>
    <col min="9477" max="9477" width="31.140625" customWidth="1"/>
    <col min="9478" max="9478" width="12.5703125" customWidth="1"/>
    <col min="9479" max="9479" width="15" customWidth="1"/>
    <col min="9483" max="9483" width="15.5703125" customWidth="1"/>
    <col min="9728" max="9728" width="5.5703125" customWidth="1"/>
    <col min="9729" max="9729" width="57.140625" customWidth="1"/>
    <col min="9730" max="9730" width="12.7109375" customWidth="1"/>
    <col min="9731" max="9731" width="31.140625" customWidth="1"/>
    <col min="9732" max="9732" width="9.28515625" bestFit="1" customWidth="1"/>
    <col min="9733" max="9733" width="31.140625" customWidth="1"/>
    <col min="9734" max="9734" width="12.5703125" customWidth="1"/>
    <col min="9735" max="9735" width="15" customWidth="1"/>
    <col min="9739" max="9739" width="15.5703125" customWidth="1"/>
    <col min="9984" max="9984" width="5.5703125" customWidth="1"/>
    <col min="9985" max="9985" width="57.140625" customWidth="1"/>
    <col min="9986" max="9986" width="12.7109375" customWidth="1"/>
    <col min="9987" max="9987" width="31.140625" customWidth="1"/>
    <col min="9988" max="9988" width="9.28515625" bestFit="1" customWidth="1"/>
    <col min="9989" max="9989" width="31.140625" customWidth="1"/>
    <col min="9990" max="9990" width="12.5703125" customWidth="1"/>
    <col min="9991" max="9991" width="15" customWidth="1"/>
    <col min="9995" max="9995" width="15.5703125" customWidth="1"/>
    <col min="10240" max="10240" width="5.5703125" customWidth="1"/>
    <col min="10241" max="10241" width="57.140625" customWidth="1"/>
    <col min="10242" max="10242" width="12.7109375" customWidth="1"/>
    <col min="10243" max="10243" width="31.140625" customWidth="1"/>
    <col min="10244" max="10244" width="9.28515625" bestFit="1" customWidth="1"/>
    <col min="10245" max="10245" width="31.140625" customWidth="1"/>
    <col min="10246" max="10246" width="12.5703125" customWidth="1"/>
    <col min="10247" max="10247" width="15" customWidth="1"/>
    <col min="10251" max="10251" width="15.5703125" customWidth="1"/>
    <col min="10496" max="10496" width="5.5703125" customWidth="1"/>
    <col min="10497" max="10497" width="57.140625" customWidth="1"/>
    <col min="10498" max="10498" width="12.7109375" customWidth="1"/>
    <col min="10499" max="10499" width="31.140625" customWidth="1"/>
    <col min="10500" max="10500" width="9.28515625" bestFit="1" customWidth="1"/>
    <col min="10501" max="10501" width="31.140625" customWidth="1"/>
    <col min="10502" max="10502" width="12.5703125" customWidth="1"/>
    <col min="10503" max="10503" width="15" customWidth="1"/>
    <col min="10507" max="10507" width="15.5703125" customWidth="1"/>
    <col min="10752" max="10752" width="5.5703125" customWidth="1"/>
    <col min="10753" max="10753" width="57.140625" customWidth="1"/>
    <col min="10754" max="10754" width="12.7109375" customWidth="1"/>
    <col min="10755" max="10755" width="31.140625" customWidth="1"/>
    <col min="10756" max="10756" width="9.28515625" bestFit="1" customWidth="1"/>
    <col min="10757" max="10757" width="31.140625" customWidth="1"/>
    <col min="10758" max="10758" width="12.5703125" customWidth="1"/>
    <col min="10759" max="10759" width="15" customWidth="1"/>
    <col min="10763" max="10763" width="15.5703125" customWidth="1"/>
    <col min="11008" max="11008" width="5.5703125" customWidth="1"/>
    <col min="11009" max="11009" width="57.140625" customWidth="1"/>
    <col min="11010" max="11010" width="12.7109375" customWidth="1"/>
    <col min="11011" max="11011" width="31.140625" customWidth="1"/>
    <col min="11012" max="11012" width="9.28515625" bestFit="1" customWidth="1"/>
    <col min="11013" max="11013" width="31.140625" customWidth="1"/>
    <col min="11014" max="11014" width="12.5703125" customWidth="1"/>
    <col min="11015" max="11015" width="15" customWidth="1"/>
    <col min="11019" max="11019" width="15.5703125" customWidth="1"/>
    <col min="11264" max="11264" width="5.5703125" customWidth="1"/>
    <col min="11265" max="11265" width="57.140625" customWidth="1"/>
    <col min="11266" max="11266" width="12.7109375" customWidth="1"/>
    <col min="11267" max="11267" width="31.140625" customWidth="1"/>
    <col min="11268" max="11268" width="9.28515625" bestFit="1" customWidth="1"/>
    <col min="11269" max="11269" width="31.140625" customWidth="1"/>
    <col min="11270" max="11270" width="12.5703125" customWidth="1"/>
    <col min="11271" max="11271" width="15" customWidth="1"/>
    <col min="11275" max="11275" width="15.5703125" customWidth="1"/>
    <col min="11520" max="11520" width="5.5703125" customWidth="1"/>
    <col min="11521" max="11521" width="57.140625" customWidth="1"/>
    <col min="11522" max="11522" width="12.7109375" customWidth="1"/>
    <col min="11523" max="11523" width="31.140625" customWidth="1"/>
    <col min="11524" max="11524" width="9.28515625" bestFit="1" customWidth="1"/>
    <col min="11525" max="11525" width="31.140625" customWidth="1"/>
    <col min="11526" max="11526" width="12.5703125" customWidth="1"/>
    <col min="11527" max="11527" width="15" customWidth="1"/>
    <col min="11531" max="11531" width="15.5703125" customWidth="1"/>
    <col min="11776" max="11776" width="5.5703125" customWidth="1"/>
    <col min="11777" max="11777" width="57.140625" customWidth="1"/>
    <col min="11778" max="11778" width="12.7109375" customWidth="1"/>
    <col min="11779" max="11779" width="31.140625" customWidth="1"/>
    <col min="11780" max="11780" width="9.28515625" bestFit="1" customWidth="1"/>
    <col min="11781" max="11781" width="31.140625" customWidth="1"/>
    <col min="11782" max="11782" width="12.5703125" customWidth="1"/>
    <col min="11783" max="11783" width="15" customWidth="1"/>
    <col min="11787" max="11787" width="15.5703125" customWidth="1"/>
    <col min="12032" max="12032" width="5.5703125" customWidth="1"/>
    <col min="12033" max="12033" width="57.140625" customWidth="1"/>
    <col min="12034" max="12034" width="12.7109375" customWidth="1"/>
    <col min="12035" max="12035" width="31.140625" customWidth="1"/>
    <col min="12036" max="12036" width="9.28515625" bestFit="1" customWidth="1"/>
    <col min="12037" max="12037" width="31.140625" customWidth="1"/>
    <col min="12038" max="12038" width="12.5703125" customWidth="1"/>
    <col min="12039" max="12039" width="15" customWidth="1"/>
    <col min="12043" max="12043" width="15.5703125" customWidth="1"/>
    <col min="12288" max="12288" width="5.5703125" customWidth="1"/>
    <col min="12289" max="12289" width="57.140625" customWidth="1"/>
    <col min="12290" max="12290" width="12.7109375" customWidth="1"/>
    <col min="12291" max="12291" width="31.140625" customWidth="1"/>
    <col min="12292" max="12292" width="9.28515625" bestFit="1" customWidth="1"/>
    <col min="12293" max="12293" width="31.140625" customWidth="1"/>
    <col min="12294" max="12294" width="12.5703125" customWidth="1"/>
    <col min="12295" max="12295" width="15" customWidth="1"/>
    <col min="12299" max="12299" width="15.5703125" customWidth="1"/>
    <col min="12544" max="12544" width="5.5703125" customWidth="1"/>
    <col min="12545" max="12545" width="57.140625" customWidth="1"/>
    <col min="12546" max="12546" width="12.7109375" customWidth="1"/>
    <col min="12547" max="12547" width="31.140625" customWidth="1"/>
    <col min="12548" max="12548" width="9.28515625" bestFit="1" customWidth="1"/>
    <col min="12549" max="12549" width="31.140625" customWidth="1"/>
    <col min="12550" max="12550" width="12.5703125" customWidth="1"/>
    <col min="12551" max="12551" width="15" customWidth="1"/>
    <col min="12555" max="12555" width="15.5703125" customWidth="1"/>
    <col min="12800" max="12800" width="5.5703125" customWidth="1"/>
    <col min="12801" max="12801" width="57.140625" customWidth="1"/>
    <col min="12802" max="12802" width="12.7109375" customWidth="1"/>
    <col min="12803" max="12803" width="31.140625" customWidth="1"/>
    <col min="12804" max="12804" width="9.28515625" bestFit="1" customWidth="1"/>
    <col min="12805" max="12805" width="31.140625" customWidth="1"/>
    <col min="12806" max="12806" width="12.5703125" customWidth="1"/>
    <col min="12807" max="12807" width="15" customWidth="1"/>
    <col min="12811" max="12811" width="15.5703125" customWidth="1"/>
    <col min="13056" max="13056" width="5.5703125" customWidth="1"/>
    <col min="13057" max="13057" width="57.140625" customWidth="1"/>
    <col min="13058" max="13058" width="12.7109375" customWidth="1"/>
    <col min="13059" max="13059" width="31.140625" customWidth="1"/>
    <col min="13060" max="13060" width="9.28515625" bestFit="1" customWidth="1"/>
    <col min="13061" max="13061" width="31.140625" customWidth="1"/>
    <col min="13062" max="13062" width="12.5703125" customWidth="1"/>
    <col min="13063" max="13063" width="15" customWidth="1"/>
    <col min="13067" max="13067" width="15.5703125" customWidth="1"/>
    <col min="13312" max="13312" width="5.5703125" customWidth="1"/>
    <col min="13313" max="13313" width="57.140625" customWidth="1"/>
    <col min="13314" max="13314" width="12.7109375" customWidth="1"/>
    <col min="13315" max="13315" width="31.140625" customWidth="1"/>
    <col min="13316" max="13316" width="9.28515625" bestFit="1" customWidth="1"/>
    <col min="13317" max="13317" width="31.140625" customWidth="1"/>
    <col min="13318" max="13318" width="12.5703125" customWidth="1"/>
    <col min="13319" max="13319" width="15" customWidth="1"/>
    <col min="13323" max="13323" width="15.5703125" customWidth="1"/>
    <col min="13568" max="13568" width="5.5703125" customWidth="1"/>
    <col min="13569" max="13569" width="57.140625" customWidth="1"/>
    <col min="13570" max="13570" width="12.7109375" customWidth="1"/>
    <col min="13571" max="13571" width="31.140625" customWidth="1"/>
    <col min="13572" max="13572" width="9.28515625" bestFit="1" customWidth="1"/>
    <col min="13573" max="13573" width="31.140625" customWidth="1"/>
    <col min="13574" max="13574" width="12.5703125" customWidth="1"/>
    <col min="13575" max="13575" width="15" customWidth="1"/>
    <col min="13579" max="13579" width="15.5703125" customWidth="1"/>
    <col min="13824" max="13824" width="5.5703125" customWidth="1"/>
    <col min="13825" max="13825" width="57.140625" customWidth="1"/>
    <col min="13826" max="13826" width="12.7109375" customWidth="1"/>
    <col min="13827" max="13827" width="31.140625" customWidth="1"/>
    <col min="13828" max="13828" width="9.28515625" bestFit="1" customWidth="1"/>
    <col min="13829" max="13829" width="31.140625" customWidth="1"/>
    <col min="13830" max="13830" width="12.5703125" customWidth="1"/>
    <col min="13831" max="13831" width="15" customWidth="1"/>
    <col min="13835" max="13835" width="15.5703125" customWidth="1"/>
    <col min="14080" max="14080" width="5.5703125" customWidth="1"/>
    <col min="14081" max="14081" width="57.140625" customWidth="1"/>
    <col min="14082" max="14082" width="12.7109375" customWidth="1"/>
    <col min="14083" max="14083" width="31.140625" customWidth="1"/>
    <col min="14084" max="14084" width="9.28515625" bestFit="1" customWidth="1"/>
    <col min="14085" max="14085" width="31.140625" customWidth="1"/>
    <col min="14086" max="14086" width="12.5703125" customWidth="1"/>
    <col min="14087" max="14087" width="15" customWidth="1"/>
    <col min="14091" max="14091" width="15.5703125" customWidth="1"/>
    <col min="14336" max="14336" width="5.5703125" customWidth="1"/>
    <col min="14337" max="14337" width="57.140625" customWidth="1"/>
    <col min="14338" max="14338" width="12.7109375" customWidth="1"/>
    <col min="14339" max="14339" width="31.140625" customWidth="1"/>
    <col min="14340" max="14340" width="9.28515625" bestFit="1" customWidth="1"/>
    <col min="14341" max="14341" width="31.140625" customWidth="1"/>
    <col min="14342" max="14342" width="12.5703125" customWidth="1"/>
    <col min="14343" max="14343" width="15" customWidth="1"/>
    <col min="14347" max="14347" width="15.5703125" customWidth="1"/>
    <col min="14592" max="14592" width="5.5703125" customWidth="1"/>
    <col min="14593" max="14593" width="57.140625" customWidth="1"/>
    <col min="14594" max="14594" width="12.7109375" customWidth="1"/>
    <col min="14595" max="14595" width="31.140625" customWidth="1"/>
    <col min="14596" max="14596" width="9.28515625" bestFit="1" customWidth="1"/>
    <col min="14597" max="14597" width="31.140625" customWidth="1"/>
    <col min="14598" max="14598" width="12.5703125" customWidth="1"/>
    <col min="14599" max="14599" width="15" customWidth="1"/>
    <col min="14603" max="14603" width="15.5703125" customWidth="1"/>
    <col min="14848" max="14848" width="5.5703125" customWidth="1"/>
    <col min="14849" max="14849" width="57.140625" customWidth="1"/>
    <col min="14850" max="14850" width="12.7109375" customWidth="1"/>
    <col min="14851" max="14851" width="31.140625" customWidth="1"/>
    <col min="14852" max="14852" width="9.28515625" bestFit="1" customWidth="1"/>
    <col min="14853" max="14853" width="31.140625" customWidth="1"/>
    <col min="14854" max="14854" width="12.5703125" customWidth="1"/>
    <col min="14855" max="14855" width="15" customWidth="1"/>
    <col min="14859" max="14859" width="15.5703125" customWidth="1"/>
    <col min="15104" max="15104" width="5.5703125" customWidth="1"/>
    <col min="15105" max="15105" width="57.140625" customWidth="1"/>
    <col min="15106" max="15106" width="12.7109375" customWidth="1"/>
    <col min="15107" max="15107" width="31.140625" customWidth="1"/>
    <col min="15108" max="15108" width="9.28515625" bestFit="1" customWidth="1"/>
    <col min="15109" max="15109" width="31.140625" customWidth="1"/>
    <col min="15110" max="15110" width="12.5703125" customWidth="1"/>
    <col min="15111" max="15111" width="15" customWidth="1"/>
    <col min="15115" max="15115" width="15.5703125" customWidth="1"/>
    <col min="15360" max="15360" width="5.5703125" customWidth="1"/>
    <col min="15361" max="15361" width="57.140625" customWidth="1"/>
    <col min="15362" max="15362" width="12.7109375" customWidth="1"/>
    <col min="15363" max="15363" width="31.140625" customWidth="1"/>
    <col min="15364" max="15364" width="9.28515625" bestFit="1" customWidth="1"/>
    <col min="15365" max="15365" width="31.140625" customWidth="1"/>
    <col min="15366" max="15366" width="12.5703125" customWidth="1"/>
    <col min="15367" max="15367" width="15" customWidth="1"/>
    <col min="15371" max="15371" width="15.5703125" customWidth="1"/>
    <col min="15616" max="15616" width="5.5703125" customWidth="1"/>
    <col min="15617" max="15617" width="57.140625" customWidth="1"/>
    <col min="15618" max="15618" width="12.7109375" customWidth="1"/>
    <col min="15619" max="15619" width="31.140625" customWidth="1"/>
    <col min="15620" max="15620" width="9.28515625" bestFit="1" customWidth="1"/>
    <col min="15621" max="15621" width="31.140625" customWidth="1"/>
    <col min="15622" max="15622" width="12.5703125" customWidth="1"/>
    <col min="15623" max="15623" width="15" customWidth="1"/>
    <col min="15627" max="15627" width="15.5703125" customWidth="1"/>
    <col min="15872" max="15872" width="5.5703125" customWidth="1"/>
    <col min="15873" max="15873" width="57.140625" customWidth="1"/>
    <col min="15874" max="15874" width="12.7109375" customWidth="1"/>
    <col min="15875" max="15875" width="31.140625" customWidth="1"/>
    <col min="15876" max="15876" width="9.28515625" bestFit="1" customWidth="1"/>
    <col min="15877" max="15877" width="31.140625" customWidth="1"/>
    <col min="15878" max="15878" width="12.5703125" customWidth="1"/>
    <col min="15879" max="15879" width="15" customWidth="1"/>
    <col min="15883" max="15883" width="15.5703125" customWidth="1"/>
    <col min="16128" max="16128" width="5.5703125" customWidth="1"/>
    <col min="16129" max="16129" width="57.140625" customWidth="1"/>
    <col min="16130" max="16130" width="12.7109375" customWidth="1"/>
    <col min="16131" max="16131" width="31.140625" customWidth="1"/>
    <col min="16132" max="16132" width="9.28515625" bestFit="1" customWidth="1"/>
    <col min="16133" max="16133" width="31.140625" customWidth="1"/>
    <col min="16134" max="16134" width="12.5703125" customWidth="1"/>
    <col min="16135" max="16135" width="15" customWidth="1"/>
    <col min="16139" max="16139" width="15.5703125" customWidth="1"/>
  </cols>
  <sheetData>
    <row r="1" spans="1:4" ht="27.75" customHeight="1" x14ac:dyDescent="0.35">
      <c r="B1" s="42" t="s">
        <v>140</v>
      </c>
    </row>
    <row r="3" spans="1:4" ht="26.25" customHeight="1" x14ac:dyDescent="0.4">
      <c r="A3" s="41"/>
      <c r="B3" s="42" t="s">
        <v>131</v>
      </c>
      <c r="C3" s="43"/>
    </row>
    <row r="4" spans="1:4" ht="28.5" customHeight="1" x14ac:dyDescent="0.4">
      <c r="A4" s="41"/>
      <c r="B4" s="165" t="s">
        <v>141</v>
      </c>
      <c r="C4" s="44"/>
    </row>
    <row r="5" spans="1:4" ht="12" customHeight="1" x14ac:dyDescent="0.25">
      <c r="A5" s="45"/>
    </row>
    <row r="6" spans="1:4" ht="24.75" customHeight="1" x14ac:dyDescent="0.25">
      <c r="A6" s="46"/>
      <c r="B6" s="47" t="s">
        <v>595</v>
      </c>
      <c r="C6" s="48"/>
      <c r="D6" s="48"/>
    </row>
    <row r="7" spans="1:4" ht="17.25" customHeight="1" thickBot="1" x14ac:dyDescent="0.3">
      <c r="A7" s="49"/>
      <c r="B7" s="50"/>
      <c r="C7" s="50"/>
      <c r="D7" s="51" t="s">
        <v>132</v>
      </c>
    </row>
    <row r="8" spans="1:4" ht="21.75" customHeight="1" x14ac:dyDescent="0.25">
      <c r="A8" s="52"/>
      <c r="B8" s="53" t="s">
        <v>133</v>
      </c>
      <c r="C8" s="53"/>
      <c r="D8" s="54"/>
    </row>
    <row r="9" spans="1:4" ht="21.75" customHeight="1" x14ac:dyDescent="0.25">
      <c r="A9" s="55" t="s">
        <v>115</v>
      </c>
      <c r="B9" s="56" t="s">
        <v>142</v>
      </c>
      <c r="C9" s="57"/>
      <c r="D9" s="58">
        <f>'Plavecký bazén'!F117</f>
        <v>0</v>
      </c>
    </row>
    <row r="10" spans="1:4" ht="21.75" customHeight="1" x14ac:dyDescent="0.25">
      <c r="A10" s="55" t="s">
        <v>116</v>
      </c>
      <c r="B10" s="59" t="s">
        <v>143</v>
      </c>
      <c r="D10" s="60">
        <f>'Rekreační bazén'!F108</f>
        <v>0</v>
      </c>
    </row>
    <row r="11" spans="1:4" ht="21.75" customHeight="1" x14ac:dyDescent="0.25">
      <c r="A11" s="55" t="s">
        <v>117</v>
      </c>
      <c r="B11" s="59" t="s">
        <v>134</v>
      </c>
      <c r="C11" s="61"/>
      <c r="D11" s="60">
        <f>'Dětský bazén'!F99</f>
        <v>0</v>
      </c>
    </row>
    <row r="12" spans="1:4" ht="21.75" customHeight="1" x14ac:dyDescent="0.25">
      <c r="A12" s="55" t="s">
        <v>118</v>
      </c>
      <c r="B12" s="59" t="s">
        <v>144</v>
      </c>
      <c r="C12" s="57"/>
      <c r="D12" s="60">
        <f>Vířivky!F101</f>
        <v>0</v>
      </c>
    </row>
    <row r="13" spans="1:4" ht="21.75" customHeight="1" x14ac:dyDescent="0.25">
      <c r="A13" s="55" t="s">
        <v>119</v>
      </c>
      <c r="B13" s="59" t="s">
        <v>136</v>
      </c>
      <c r="C13" s="172"/>
      <c r="D13" s="60">
        <f>'Bazénové příslušenství'!F12</f>
        <v>0</v>
      </c>
    </row>
    <row r="14" spans="1:4" ht="21.75" customHeight="1" x14ac:dyDescent="0.25">
      <c r="A14" s="55" t="s">
        <v>120</v>
      </c>
      <c r="B14" s="59" t="s">
        <v>207</v>
      </c>
      <c r="C14" s="172"/>
      <c r="D14" s="60">
        <f>'Zdvihací dno vč. dělící stěny'!F16</f>
        <v>0</v>
      </c>
    </row>
    <row r="15" spans="1:4" ht="21.75" customHeight="1" x14ac:dyDescent="0.25">
      <c r="A15" s="55" t="s">
        <v>122</v>
      </c>
      <c r="B15" s="59" t="s">
        <v>135</v>
      </c>
      <c r="C15" s="172"/>
      <c r="D15" s="60">
        <f>'Detekce nehody tonutí'!F20</f>
        <v>0</v>
      </c>
    </row>
    <row r="16" spans="1:4" ht="21.75" customHeight="1" x14ac:dyDescent="0.25">
      <c r="A16" s="55" t="s">
        <v>123</v>
      </c>
      <c r="B16" s="59" t="s">
        <v>208</v>
      </c>
      <c r="C16" s="172"/>
      <c r="D16" s="60">
        <f>Skluzavka!F20</f>
        <v>0</v>
      </c>
    </row>
    <row r="17" spans="1:4" ht="21.75" customHeight="1" x14ac:dyDescent="0.25">
      <c r="A17" s="173" t="s">
        <v>124</v>
      </c>
      <c r="B17" s="59" t="s">
        <v>114</v>
      </c>
      <c r="C17" s="174"/>
      <c r="D17" s="60">
        <f>Chlorovna!F46</f>
        <v>0</v>
      </c>
    </row>
    <row r="18" spans="1:4" ht="21.75" customHeight="1" x14ac:dyDescent="0.25">
      <c r="A18" s="55" t="s">
        <v>125</v>
      </c>
      <c r="B18" s="95" t="s">
        <v>137</v>
      </c>
      <c r="C18" s="57"/>
      <c r="D18" s="60">
        <f>'Ostatní náklady'!F14</f>
        <v>0</v>
      </c>
    </row>
    <row r="19" spans="1:4" ht="2.25" customHeight="1" thickBot="1" x14ac:dyDescent="0.3">
      <c r="A19" s="178"/>
      <c r="B19" s="179" t="s">
        <v>138</v>
      </c>
      <c r="C19" s="180"/>
      <c r="D19" s="181"/>
    </row>
    <row r="20" spans="1:4" ht="21" customHeight="1" thickBot="1" x14ac:dyDescent="0.3">
      <c r="A20" s="62"/>
      <c r="B20" s="176" t="s">
        <v>139</v>
      </c>
      <c r="C20" s="9"/>
      <c r="D20" s="177">
        <f>SUM(D9:D18)</f>
        <v>0</v>
      </c>
    </row>
    <row r="23" spans="1:4" ht="15.75" x14ac:dyDescent="0.25">
      <c r="B23" s="122" t="s">
        <v>281</v>
      </c>
    </row>
    <row r="24" spans="1:4" ht="15.75" x14ac:dyDescent="0.25">
      <c r="B24" s="122" t="s">
        <v>282</v>
      </c>
    </row>
    <row r="25" spans="1:4" ht="15.75" x14ac:dyDescent="0.25">
      <c r="B25" s="122"/>
    </row>
    <row r="26" spans="1:4" ht="15.75" x14ac:dyDescent="0.25">
      <c r="B26" s="50" t="s">
        <v>302</v>
      </c>
    </row>
    <row r="27" spans="1:4" ht="15.75" x14ac:dyDescent="0.25">
      <c r="B27" s="9" t="s">
        <v>283</v>
      </c>
    </row>
    <row r="28" spans="1:4" ht="15.75" x14ac:dyDescent="0.25">
      <c r="B28" s="9" t="s">
        <v>284</v>
      </c>
    </row>
    <row r="29" spans="1:4" ht="15.75" x14ac:dyDescent="0.25">
      <c r="B29" s="9" t="s">
        <v>285</v>
      </c>
    </row>
    <row r="30" spans="1:4" ht="15.75" x14ac:dyDescent="0.25">
      <c r="B30" s="9" t="s">
        <v>286</v>
      </c>
    </row>
    <row r="31" spans="1:4" ht="15.75" x14ac:dyDescent="0.25">
      <c r="B31" s="9" t="s">
        <v>287</v>
      </c>
    </row>
    <row r="32" spans="1:4" ht="15.75" x14ac:dyDescent="0.25">
      <c r="B32" s="9" t="s">
        <v>288</v>
      </c>
    </row>
    <row r="33" spans="2:2" x14ac:dyDescent="0.25">
      <c r="B33" s="123"/>
    </row>
    <row r="34" spans="2:2" ht="15.75" x14ac:dyDescent="0.25">
      <c r="B34" s="50" t="s">
        <v>289</v>
      </c>
    </row>
    <row r="35" spans="2:2" ht="15.75" x14ac:dyDescent="0.25">
      <c r="B35" s="124" t="s">
        <v>290</v>
      </c>
    </row>
    <row r="36" spans="2:2" ht="15.75" x14ac:dyDescent="0.25">
      <c r="B36" s="124" t="s">
        <v>291</v>
      </c>
    </row>
    <row r="37" spans="2:2" ht="15.75" x14ac:dyDescent="0.25">
      <c r="B37" s="124" t="s">
        <v>292</v>
      </c>
    </row>
    <row r="38" spans="2:2" ht="15.75" x14ac:dyDescent="0.25">
      <c r="B38" s="124" t="s">
        <v>293</v>
      </c>
    </row>
    <row r="39" spans="2:2" ht="15.75" x14ac:dyDescent="0.25">
      <c r="B39" s="124" t="s">
        <v>294</v>
      </c>
    </row>
    <row r="40" spans="2:2" ht="15.75" x14ac:dyDescent="0.25">
      <c r="B40" s="124" t="s">
        <v>295</v>
      </c>
    </row>
    <row r="41" spans="2:2" ht="15.75" x14ac:dyDescent="0.25">
      <c r="B41" s="124" t="s">
        <v>296</v>
      </c>
    </row>
    <row r="42" spans="2:2" ht="15.75" x14ac:dyDescent="0.25">
      <c r="B42" s="124" t="s">
        <v>297</v>
      </c>
    </row>
    <row r="43" spans="2:2" ht="15.75" x14ac:dyDescent="0.25">
      <c r="B43" s="124" t="s">
        <v>298</v>
      </c>
    </row>
    <row r="44" spans="2:2" ht="15.75" x14ac:dyDescent="0.25">
      <c r="B44" s="124" t="s">
        <v>299</v>
      </c>
    </row>
    <row r="45" spans="2:2" ht="15.75" x14ac:dyDescent="0.25">
      <c r="B45" s="124" t="s">
        <v>300</v>
      </c>
    </row>
    <row r="46" spans="2:2" ht="15.75" x14ac:dyDescent="0.25">
      <c r="B46" s="124" t="s">
        <v>301</v>
      </c>
    </row>
  </sheetData>
  <pageMargins left="0.70866141732283472" right="0.70866141732283472" top="0.78740157480314965" bottom="0.78740157480314965" header="0.31496062992125984" footer="0.31496062992125984"/>
  <pageSetup paperSize="9" orientation="landscape" r:id="rId1"/>
  <headerFooter>
    <oddFooter>&amp;CPraha Petynka - bazénová technologie</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47"/>
  <sheetViews>
    <sheetView view="pageBreakPreview" topLeftCell="A22" zoomScaleNormal="100" zoomScaleSheetLayoutView="100" workbookViewId="0">
      <selection activeCell="E37" sqref="E37:E45"/>
    </sheetView>
  </sheetViews>
  <sheetFormatPr defaultRowHeight="15" x14ac:dyDescent="0.25"/>
  <cols>
    <col min="1" max="1" width="5.5703125" customWidth="1"/>
    <col min="2" max="2" width="72" customWidth="1"/>
    <col min="3" max="3" width="6.5703125" customWidth="1"/>
    <col min="4" max="4" width="7.140625" customWidth="1"/>
    <col min="5" max="5" width="12.5703125" customWidth="1"/>
    <col min="6" max="6" width="15.7109375" customWidth="1"/>
    <col min="7" max="7" width="11" customWidth="1"/>
    <col min="256" max="256" width="6.42578125" customWidth="1"/>
    <col min="257" max="257" width="75.85546875" customWidth="1"/>
    <col min="258" max="258" width="6.5703125" customWidth="1"/>
    <col min="259" max="259" width="7.85546875" bestFit="1" customWidth="1"/>
    <col min="260" max="260" width="13.28515625" customWidth="1"/>
    <col min="261" max="261" width="15.7109375" customWidth="1"/>
    <col min="262" max="262" width="13.28515625" customWidth="1"/>
    <col min="263" max="263" width="15.7109375" customWidth="1"/>
    <col min="512" max="512" width="6.42578125" customWidth="1"/>
    <col min="513" max="513" width="75.85546875" customWidth="1"/>
    <col min="514" max="514" width="6.5703125" customWidth="1"/>
    <col min="515" max="515" width="7.85546875" bestFit="1" customWidth="1"/>
    <col min="516" max="516" width="13.28515625" customWidth="1"/>
    <col min="517" max="517" width="15.7109375" customWidth="1"/>
    <col min="518" max="518" width="13.28515625" customWidth="1"/>
    <col min="519" max="519" width="15.7109375" customWidth="1"/>
    <col min="768" max="768" width="6.42578125" customWidth="1"/>
    <col min="769" max="769" width="75.85546875" customWidth="1"/>
    <col min="770" max="770" width="6.5703125" customWidth="1"/>
    <col min="771" max="771" width="7.85546875" bestFit="1" customWidth="1"/>
    <col min="772" max="772" width="13.28515625" customWidth="1"/>
    <col min="773" max="773" width="15.7109375" customWidth="1"/>
    <col min="774" max="774" width="13.28515625" customWidth="1"/>
    <col min="775" max="775" width="15.7109375" customWidth="1"/>
    <col min="1024" max="1024" width="6.42578125" customWidth="1"/>
    <col min="1025" max="1025" width="75.85546875" customWidth="1"/>
    <col min="1026" max="1026" width="6.5703125" customWidth="1"/>
    <col min="1027" max="1027" width="7.85546875" bestFit="1" customWidth="1"/>
    <col min="1028" max="1028" width="13.28515625" customWidth="1"/>
    <col min="1029" max="1029" width="15.7109375" customWidth="1"/>
    <col min="1030" max="1030" width="13.28515625" customWidth="1"/>
    <col min="1031" max="1031" width="15.7109375" customWidth="1"/>
    <col min="1280" max="1280" width="6.42578125" customWidth="1"/>
    <col min="1281" max="1281" width="75.85546875" customWidth="1"/>
    <col min="1282" max="1282" width="6.5703125" customWidth="1"/>
    <col min="1283" max="1283" width="7.85546875" bestFit="1" customWidth="1"/>
    <col min="1284" max="1284" width="13.28515625" customWidth="1"/>
    <col min="1285" max="1285" width="15.7109375" customWidth="1"/>
    <col min="1286" max="1286" width="13.28515625" customWidth="1"/>
    <col min="1287" max="1287" width="15.7109375" customWidth="1"/>
    <col min="1536" max="1536" width="6.42578125" customWidth="1"/>
    <col min="1537" max="1537" width="75.85546875" customWidth="1"/>
    <col min="1538" max="1538" width="6.5703125" customWidth="1"/>
    <col min="1539" max="1539" width="7.85546875" bestFit="1" customWidth="1"/>
    <col min="1540" max="1540" width="13.28515625" customWidth="1"/>
    <col min="1541" max="1541" width="15.7109375" customWidth="1"/>
    <col min="1542" max="1542" width="13.28515625" customWidth="1"/>
    <col min="1543" max="1543" width="15.7109375" customWidth="1"/>
    <col min="1792" max="1792" width="6.42578125" customWidth="1"/>
    <col min="1793" max="1793" width="75.85546875" customWidth="1"/>
    <col min="1794" max="1794" width="6.5703125" customWidth="1"/>
    <col min="1795" max="1795" width="7.85546875" bestFit="1" customWidth="1"/>
    <col min="1796" max="1796" width="13.28515625" customWidth="1"/>
    <col min="1797" max="1797" width="15.7109375" customWidth="1"/>
    <col min="1798" max="1798" width="13.28515625" customWidth="1"/>
    <col min="1799" max="1799" width="15.7109375" customWidth="1"/>
    <col min="2048" max="2048" width="6.42578125" customWidth="1"/>
    <col min="2049" max="2049" width="75.85546875" customWidth="1"/>
    <col min="2050" max="2050" width="6.5703125" customWidth="1"/>
    <col min="2051" max="2051" width="7.85546875" bestFit="1" customWidth="1"/>
    <col min="2052" max="2052" width="13.28515625" customWidth="1"/>
    <col min="2053" max="2053" width="15.7109375" customWidth="1"/>
    <col min="2054" max="2054" width="13.28515625" customWidth="1"/>
    <col min="2055" max="2055" width="15.7109375" customWidth="1"/>
    <col min="2304" max="2304" width="6.42578125" customWidth="1"/>
    <col min="2305" max="2305" width="75.85546875" customWidth="1"/>
    <col min="2306" max="2306" width="6.5703125" customWidth="1"/>
    <col min="2307" max="2307" width="7.85546875" bestFit="1" customWidth="1"/>
    <col min="2308" max="2308" width="13.28515625" customWidth="1"/>
    <col min="2309" max="2309" width="15.7109375" customWidth="1"/>
    <col min="2310" max="2310" width="13.28515625" customWidth="1"/>
    <col min="2311" max="2311" width="15.7109375" customWidth="1"/>
    <col min="2560" max="2560" width="6.42578125" customWidth="1"/>
    <col min="2561" max="2561" width="75.85546875" customWidth="1"/>
    <col min="2562" max="2562" width="6.5703125" customWidth="1"/>
    <col min="2563" max="2563" width="7.85546875" bestFit="1" customWidth="1"/>
    <col min="2564" max="2564" width="13.28515625" customWidth="1"/>
    <col min="2565" max="2565" width="15.7109375" customWidth="1"/>
    <col min="2566" max="2566" width="13.28515625" customWidth="1"/>
    <col min="2567" max="2567" width="15.7109375" customWidth="1"/>
    <col min="2816" max="2816" width="6.42578125" customWidth="1"/>
    <col min="2817" max="2817" width="75.85546875" customWidth="1"/>
    <col min="2818" max="2818" width="6.5703125" customWidth="1"/>
    <col min="2819" max="2819" width="7.85546875" bestFit="1" customWidth="1"/>
    <col min="2820" max="2820" width="13.28515625" customWidth="1"/>
    <col min="2821" max="2821" width="15.7109375" customWidth="1"/>
    <col min="2822" max="2822" width="13.28515625" customWidth="1"/>
    <col min="2823" max="2823" width="15.7109375" customWidth="1"/>
    <col min="3072" max="3072" width="6.42578125" customWidth="1"/>
    <col min="3073" max="3073" width="75.85546875" customWidth="1"/>
    <col min="3074" max="3074" width="6.5703125" customWidth="1"/>
    <col min="3075" max="3075" width="7.85546875" bestFit="1" customWidth="1"/>
    <col min="3076" max="3076" width="13.28515625" customWidth="1"/>
    <col min="3077" max="3077" width="15.7109375" customWidth="1"/>
    <col min="3078" max="3078" width="13.28515625" customWidth="1"/>
    <col min="3079" max="3079" width="15.7109375" customWidth="1"/>
    <col min="3328" max="3328" width="6.42578125" customWidth="1"/>
    <col min="3329" max="3329" width="75.85546875" customWidth="1"/>
    <col min="3330" max="3330" width="6.5703125" customWidth="1"/>
    <col min="3331" max="3331" width="7.85546875" bestFit="1" customWidth="1"/>
    <col min="3332" max="3332" width="13.28515625" customWidth="1"/>
    <col min="3333" max="3333" width="15.7109375" customWidth="1"/>
    <col min="3334" max="3334" width="13.28515625" customWidth="1"/>
    <col min="3335" max="3335" width="15.7109375" customWidth="1"/>
    <col min="3584" max="3584" width="6.42578125" customWidth="1"/>
    <col min="3585" max="3585" width="75.85546875" customWidth="1"/>
    <col min="3586" max="3586" width="6.5703125" customWidth="1"/>
    <col min="3587" max="3587" width="7.85546875" bestFit="1" customWidth="1"/>
    <col min="3588" max="3588" width="13.28515625" customWidth="1"/>
    <col min="3589" max="3589" width="15.7109375" customWidth="1"/>
    <col min="3590" max="3590" width="13.28515625" customWidth="1"/>
    <col min="3591" max="3591" width="15.7109375" customWidth="1"/>
    <col min="3840" max="3840" width="6.42578125" customWidth="1"/>
    <col min="3841" max="3841" width="75.85546875" customWidth="1"/>
    <col min="3842" max="3842" width="6.5703125" customWidth="1"/>
    <col min="3843" max="3843" width="7.85546875" bestFit="1" customWidth="1"/>
    <col min="3844" max="3844" width="13.28515625" customWidth="1"/>
    <col min="3845" max="3845" width="15.7109375" customWidth="1"/>
    <col min="3846" max="3846" width="13.28515625" customWidth="1"/>
    <col min="3847" max="3847" width="15.7109375" customWidth="1"/>
    <col min="4096" max="4096" width="6.42578125" customWidth="1"/>
    <col min="4097" max="4097" width="75.85546875" customWidth="1"/>
    <col min="4098" max="4098" width="6.5703125" customWidth="1"/>
    <col min="4099" max="4099" width="7.85546875" bestFit="1" customWidth="1"/>
    <col min="4100" max="4100" width="13.28515625" customWidth="1"/>
    <col min="4101" max="4101" width="15.7109375" customWidth="1"/>
    <col min="4102" max="4102" width="13.28515625" customWidth="1"/>
    <col min="4103" max="4103" width="15.7109375" customWidth="1"/>
    <col min="4352" max="4352" width="6.42578125" customWidth="1"/>
    <col min="4353" max="4353" width="75.85546875" customWidth="1"/>
    <col min="4354" max="4354" width="6.5703125" customWidth="1"/>
    <col min="4355" max="4355" width="7.85546875" bestFit="1" customWidth="1"/>
    <col min="4356" max="4356" width="13.28515625" customWidth="1"/>
    <col min="4357" max="4357" width="15.7109375" customWidth="1"/>
    <col min="4358" max="4358" width="13.28515625" customWidth="1"/>
    <col min="4359" max="4359" width="15.7109375" customWidth="1"/>
    <col min="4608" max="4608" width="6.42578125" customWidth="1"/>
    <col min="4609" max="4609" width="75.85546875" customWidth="1"/>
    <col min="4610" max="4610" width="6.5703125" customWidth="1"/>
    <col min="4611" max="4611" width="7.85546875" bestFit="1" customWidth="1"/>
    <col min="4612" max="4612" width="13.28515625" customWidth="1"/>
    <col min="4613" max="4613" width="15.7109375" customWidth="1"/>
    <col min="4614" max="4614" width="13.28515625" customWidth="1"/>
    <col min="4615" max="4615" width="15.7109375" customWidth="1"/>
    <col min="4864" max="4864" width="6.42578125" customWidth="1"/>
    <col min="4865" max="4865" width="75.85546875" customWidth="1"/>
    <col min="4866" max="4866" width="6.5703125" customWidth="1"/>
    <col min="4867" max="4867" width="7.85546875" bestFit="1" customWidth="1"/>
    <col min="4868" max="4868" width="13.28515625" customWidth="1"/>
    <col min="4869" max="4869" width="15.7109375" customWidth="1"/>
    <col min="4870" max="4870" width="13.28515625" customWidth="1"/>
    <col min="4871" max="4871" width="15.7109375" customWidth="1"/>
    <col min="5120" max="5120" width="6.42578125" customWidth="1"/>
    <col min="5121" max="5121" width="75.85546875" customWidth="1"/>
    <col min="5122" max="5122" width="6.5703125" customWidth="1"/>
    <col min="5123" max="5123" width="7.85546875" bestFit="1" customWidth="1"/>
    <col min="5124" max="5124" width="13.28515625" customWidth="1"/>
    <col min="5125" max="5125" width="15.7109375" customWidth="1"/>
    <col min="5126" max="5126" width="13.28515625" customWidth="1"/>
    <col min="5127" max="5127" width="15.7109375" customWidth="1"/>
    <col min="5376" max="5376" width="6.42578125" customWidth="1"/>
    <col min="5377" max="5377" width="75.85546875" customWidth="1"/>
    <col min="5378" max="5378" width="6.5703125" customWidth="1"/>
    <col min="5379" max="5379" width="7.85546875" bestFit="1" customWidth="1"/>
    <col min="5380" max="5380" width="13.28515625" customWidth="1"/>
    <col min="5381" max="5381" width="15.7109375" customWidth="1"/>
    <col min="5382" max="5382" width="13.28515625" customWidth="1"/>
    <col min="5383" max="5383" width="15.7109375" customWidth="1"/>
    <col min="5632" max="5632" width="6.42578125" customWidth="1"/>
    <col min="5633" max="5633" width="75.85546875" customWidth="1"/>
    <col min="5634" max="5634" width="6.5703125" customWidth="1"/>
    <col min="5635" max="5635" width="7.85546875" bestFit="1" customWidth="1"/>
    <col min="5636" max="5636" width="13.28515625" customWidth="1"/>
    <col min="5637" max="5637" width="15.7109375" customWidth="1"/>
    <col min="5638" max="5638" width="13.28515625" customWidth="1"/>
    <col min="5639" max="5639" width="15.7109375" customWidth="1"/>
    <col min="5888" max="5888" width="6.42578125" customWidth="1"/>
    <col min="5889" max="5889" width="75.85546875" customWidth="1"/>
    <col min="5890" max="5890" width="6.5703125" customWidth="1"/>
    <col min="5891" max="5891" width="7.85546875" bestFit="1" customWidth="1"/>
    <col min="5892" max="5892" width="13.28515625" customWidth="1"/>
    <col min="5893" max="5893" width="15.7109375" customWidth="1"/>
    <col min="5894" max="5894" width="13.28515625" customWidth="1"/>
    <col min="5895" max="5895" width="15.7109375" customWidth="1"/>
    <col min="6144" max="6144" width="6.42578125" customWidth="1"/>
    <col min="6145" max="6145" width="75.85546875" customWidth="1"/>
    <col min="6146" max="6146" width="6.5703125" customWidth="1"/>
    <col min="6147" max="6147" width="7.85546875" bestFit="1" customWidth="1"/>
    <col min="6148" max="6148" width="13.28515625" customWidth="1"/>
    <col min="6149" max="6149" width="15.7109375" customWidth="1"/>
    <col min="6150" max="6150" width="13.28515625" customWidth="1"/>
    <col min="6151" max="6151" width="15.7109375" customWidth="1"/>
    <col min="6400" max="6400" width="6.42578125" customWidth="1"/>
    <col min="6401" max="6401" width="75.85546875" customWidth="1"/>
    <col min="6402" max="6402" width="6.5703125" customWidth="1"/>
    <col min="6403" max="6403" width="7.85546875" bestFit="1" customWidth="1"/>
    <col min="6404" max="6404" width="13.28515625" customWidth="1"/>
    <col min="6405" max="6405" width="15.7109375" customWidth="1"/>
    <col min="6406" max="6406" width="13.28515625" customWidth="1"/>
    <col min="6407" max="6407" width="15.7109375" customWidth="1"/>
    <col min="6656" max="6656" width="6.42578125" customWidth="1"/>
    <col min="6657" max="6657" width="75.85546875" customWidth="1"/>
    <col min="6658" max="6658" width="6.5703125" customWidth="1"/>
    <col min="6659" max="6659" width="7.85546875" bestFit="1" customWidth="1"/>
    <col min="6660" max="6660" width="13.28515625" customWidth="1"/>
    <col min="6661" max="6661" width="15.7109375" customWidth="1"/>
    <col min="6662" max="6662" width="13.28515625" customWidth="1"/>
    <col min="6663" max="6663" width="15.7109375" customWidth="1"/>
    <col min="6912" max="6912" width="6.42578125" customWidth="1"/>
    <col min="6913" max="6913" width="75.85546875" customWidth="1"/>
    <col min="6914" max="6914" width="6.5703125" customWidth="1"/>
    <col min="6915" max="6915" width="7.85546875" bestFit="1" customWidth="1"/>
    <col min="6916" max="6916" width="13.28515625" customWidth="1"/>
    <col min="6917" max="6917" width="15.7109375" customWidth="1"/>
    <col min="6918" max="6918" width="13.28515625" customWidth="1"/>
    <col min="6919" max="6919" width="15.7109375" customWidth="1"/>
    <col min="7168" max="7168" width="6.42578125" customWidth="1"/>
    <col min="7169" max="7169" width="75.85546875" customWidth="1"/>
    <col min="7170" max="7170" width="6.5703125" customWidth="1"/>
    <col min="7171" max="7171" width="7.85546875" bestFit="1" customWidth="1"/>
    <col min="7172" max="7172" width="13.28515625" customWidth="1"/>
    <col min="7173" max="7173" width="15.7109375" customWidth="1"/>
    <col min="7174" max="7174" width="13.28515625" customWidth="1"/>
    <col min="7175" max="7175" width="15.7109375" customWidth="1"/>
    <col min="7424" max="7424" width="6.42578125" customWidth="1"/>
    <col min="7425" max="7425" width="75.85546875" customWidth="1"/>
    <col min="7426" max="7426" width="6.5703125" customWidth="1"/>
    <col min="7427" max="7427" width="7.85546875" bestFit="1" customWidth="1"/>
    <col min="7428" max="7428" width="13.28515625" customWidth="1"/>
    <col min="7429" max="7429" width="15.7109375" customWidth="1"/>
    <col min="7430" max="7430" width="13.28515625" customWidth="1"/>
    <col min="7431" max="7431" width="15.7109375" customWidth="1"/>
    <col min="7680" max="7680" width="6.42578125" customWidth="1"/>
    <col min="7681" max="7681" width="75.85546875" customWidth="1"/>
    <col min="7682" max="7682" width="6.5703125" customWidth="1"/>
    <col min="7683" max="7683" width="7.85546875" bestFit="1" customWidth="1"/>
    <col min="7684" max="7684" width="13.28515625" customWidth="1"/>
    <col min="7685" max="7685" width="15.7109375" customWidth="1"/>
    <col min="7686" max="7686" width="13.28515625" customWidth="1"/>
    <col min="7687" max="7687" width="15.7109375" customWidth="1"/>
    <col min="7936" max="7936" width="6.42578125" customWidth="1"/>
    <col min="7937" max="7937" width="75.85546875" customWidth="1"/>
    <col min="7938" max="7938" width="6.5703125" customWidth="1"/>
    <col min="7939" max="7939" width="7.85546875" bestFit="1" customWidth="1"/>
    <col min="7940" max="7940" width="13.28515625" customWidth="1"/>
    <col min="7941" max="7941" width="15.7109375" customWidth="1"/>
    <col min="7942" max="7942" width="13.28515625" customWidth="1"/>
    <col min="7943" max="7943" width="15.7109375" customWidth="1"/>
    <col min="8192" max="8192" width="6.42578125" customWidth="1"/>
    <col min="8193" max="8193" width="75.85546875" customWidth="1"/>
    <col min="8194" max="8194" width="6.5703125" customWidth="1"/>
    <col min="8195" max="8195" width="7.85546875" bestFit="1" customWidth="1"/>
    <col min="8196" max="8196" width="13.28515625" customWidth="1"/>
    <col min="8197" max="8197" width="15.7109375" customWidth="1"/>
    <col min="8198" max="8198" width="13.28515625" customWidth="1"/>
    <col min="8199" max="8199" width="15.7109375" customWidth="1"/>
    <col min="8448" max="8448" width="6.42578125" customWidth="1"/>
    <col min="8449" max="8449" width="75.85546875" customWidth="1"/>
    <col min="8450" max="8450" width="6.5703125" customWidth="1"/>
    <col min="8451" max="8451" width="7.85546875" bestFit="1" customWidth="1"/>
    <col min="8452" max="8452" width="13.28515625" customWidth="1"/>
    <col min="8453" max="8453" width="15.7109375" customWidth="1"/>
    <col min="8454" max="8454" width="13.28515625" customWidth="1"/>
    <col min="8455" max="8455" width="15.7109375" customWidth="1"/>
    <col min="8704" max="8704" width="6.42578125" customWidth="1"/>
    <col min="8705" max="8705" width="75.85546875" customWidth="1"/>
    <col min="8706" max="8706" width="6.5703125" customWidth="1"/>
    <col min="8707" max="8707" width="7.85546875" bestFit="1" customWidth="1"/>
    <col min="8708" max="8708" width="13.28515625" customWidth="1"/>
    <col min="8709" max="8709" width="15.7109375" customWidth="1"/>
    <col min="8710" max="8710" width="13.28515625" customWidth="1"/>
    <col min="8711" max="8711" width="15.7109375" customWidth="1"/>
    <col min="8960" max="8960" width="6.42578125" customWidth="1"/>
    <col min="8961" max="8961" width="75.85546875" customWidth="1"/>
    <col min="8962" max="8962" width="6.5703125" customWidth="1"/>
    <col min="8963" max="8963" width="7.85546875" bestFit="1" customWidth="1"/>
    <col min="8964" max="8964" width="13.28515625" customWidth="1"/>
    <col min="8965" max="8965" width="15.7109375" customWidth="1"/>
    <col min="8966" max="8966" width="13.28515625" customWidth="1"/>
    <col min="8967" max="8967" width="15.7109375" customWidth="1"/>
    <col min="9216" max="9216" width="6.42578125" customWidth="1"/>
    <col min="9217" max="9217" width="75.85546875" customWidth="1"/>
    <col min="9218" max="9218" width="6.5703125" customWidth="1"/>
    <col min="9219" max="9219" width="7.85546875" bestFit="1" customWidth="1"/>
    <col min="9220" max="9220" width="13.28515625" customWidth="1"/>
    <col min="9221" max="9221" width="15.7109375" customWidth="1"/>
    <col min="9222" max="9222" width="13.28515625" customWidth="1"/>
    <col min="9223" max="9223" width="15.7109375" customWidth="1"/>
    <col min="9472" max="9472" width="6.42578125" customWidth="1"/>
    <col min="9473" max="9473" width="75.85546875" customWidth="1"/>
    <col min="9474" max="9474" width="6.5703125" customWidth="1"/>
    <col min="9475" max="9475" width="7.85546875" bestFit="1" customWidth="1"/>
    <col min="9476" max="9476" width="13.28515625" customWidth="1"/>
    <col min="9477" max="9477" width="15.7109375" customWidth="1"/>
    <col min="9478" max="9478" width="13.28515625" customWidth="1"/>
    <col min="9479" max="9479" width="15.7109375" customWidth="1"/>
    <col min="9728" max="9728" width="6.42578125" customWidth="1"/>
    <col min="9729" max="9729" width="75.85546875" customWidth="1"/>
    <col min="9730" max="9730" width="6.5703125" customWidth="1"/>
    <col min="9731" max="9731" width="7.85546875" bestFit="1" customWidth="1"/>
    <col min="9732" max="9732" width="13.28515625" customWidth="1"/>
    <col min="9733" max="9733" width="15.7109375" customWidth="1"/>
    <col min="9734" max="9734" width="13.28515625" customWidth="1"/>
    <col min="9735" max="9735" width="15.7109375" customWidth="1"/>
    <col min="9984" max="9984" width="6.42578125" customWidth="1"/>
    <col min="9985" max="9985" width="75.85546875" customWidth="1"/>
    <col min="9986" max="9986" width="6.5703125" customWidth="1"/>
    <col min="9987" max="9987" width="7.85546875" bestFit="1" customWidth="1"/>
    <col min="9988" max="9988" width="13.28515625" customWidth="1"/>
    <col min="9989" max="9989" width="15.7109375" customWidth="1"/>
    <col min="9990" max="9990" width="13.28515625" customWidth="1"/>
    <col min="9991" max="9991" width="15.7109375" customWidth="1"/>
    <col min="10240" max="10240" width="6.42578125" customWidth="1"/>
    <col min="10241" max="10241" width="75.85546875" customWidth="1"/>
    <col min="10242" max="10242" width="6.5703125" customWidth="1"/>
    <col min="10243" max="10243" width="7.85546875" bestFit="1" customWidth="1"/>
    <col min="10244" max="10244" width="13.28515625" customWidth="1"/>
    <col min="10245" max="10245" width="15.7109375" customWidth="1"/>
    <col min="10246" max="10246" width="13.28515625" customWidth="1"/>
    <col min="10247" max="10247" width="15.7109375" customWidth="1"/>
    <col min="10496" max="10496" width="6.42578125" customWidth="1"/>
    <col min="10497" max="10497" width="75.85546875" customWidth="1"/>
    <col min="10498" max="10498" width="6.5703125" customWidth="1"/>
    <col min="10499" max="10499" width="7.85546875" bestFit="1" customWidth="1"/>
    <col min="10500" max="10500" width="13.28515625" customWidth="1"/>
    <col min="10501" max="10501" width="15.7109375" customWidth="1"/>
    <col min="10502" max="10502" width="13.28515625" customWidth="1"/>
    <col min="10503" max="10503" width="15.7109375" customWidth="1"/>
    <col min="10752" max="10752" width="6.42578125" customWidth="1"/>
    <col min="10753" max="10753" width="75.85546875" customWidth="1"/>
    <col min="10754" max="10754" width="6.5703125" customWidth="1"/>
    <col min="10755" max="10755" width="7.85546875" bestFit="1" customWidth="1"/>
    <col min="10756" max="10756" width="13.28515625" customWidth="1"/>
    <col min="10757" max="10757" width="15.7109375" customWidth="1"/>
    <col min="10758" max="10758" width="13.28515625" customWidth="1"/>
    <col min="10759" max="10759" width="15.7109375" customWidth="1"/>
    <col min="11008" max="11008" width="6.42578125" customWidth="1"/>
    <col min="11009" max="11009" width="75.85546875" customWidth="1"/>
    <col min="11010" max="11010" width="6.5703125" customWidth="1"/>
    <col min="11011" max="11011" width="7.85546875" bestFit="1" customWidth="1"/>
    <col min="11012" max="11012" width="13.28515625" customWidth="1"/>
    <col min="11013" max="11013" width="15.7109375" customWidth="1"/>
    <col min="11014" max="11014" width="13.28515625" customWidth="1"/>
    <col min="11015" max="11015" width="15.7109375" customWidth="1"/>
    <col min="11264" max="11264" width="6.42578125" customWidth="1"/>
    <col min="11265" max="11265" width="75.85546875" customWidth="1"/>
    <col min="11266" max="11266" width="6.5703125" customWidth="1"/>
    <col min="11267" max="11267" width="7.85546875" bestFit="1" customWidth="1"/>
    <col min="11268" max="11268" width="13.28515625" customWidth="1"/>
    <col min="11269" max="11269" width="15.7109375" customWidth="1"/>
    <col min="11270" max="11270" width="13.28515625" customWidth="1"/>
    <col min="11271" max="11271" width="15.7109375" customWidth="1"/>
    <col min="11520" max="11520" width="6.42578125" customWidth="1"/>
    <col min="11521" max="11521" width="75.85546875" customWidth="1"/>
    <col min="11522" max="11522" width="6.5703125" customWidth="1"/>
    <col min="11523" max="11523" width="7.85546875" bestFit="1" customWidth="1"/>
    <col min="11524" max="11524" width="13.28515625" customWidth="1"/>
    <col min="11525" max="11525" width="15.7109375" customWidth="1"/>
    <col min="11526" max="11526" width="13.28515625" customWidth="1"/>
    <col min="11527" max="11527" width="15.7109375" customWidth="1"/>
    <col min="11776" max="11776" width="6.42578125" customWidth="1"/>
    <col min="11777" max="11777" width="75.85546875" customWidth="1"/>
    <col min="11778" max="11778" width="6.5703125" customWidth="1"/>
    <col min="11779" max="11779" width="7.85546875" bestFit="1" customWidth="1"/>
    <col min="11780" max="11780" width="13.28515625" customWidth="1"/>
    <col min="11781" max="11781" width="15.7109375" customWidth="1"/>
    <col min="11782" max="11782" width="13.28515625" customWidth="1"/>
    <col min="11783" max="11783" width="15.7109375" customWidth="1"/>
    <col min="12032" max="12032" width="6.42578125" customWidth="1"/>
    <col min="12033" max="12033" width="75.85546875" customWidth="1"/>
    <col min="12034" max="12034" width="6.5703125" customWidth="1"/>
    <col min="12035" max="12035" width="7.85546875" bestFit="1" customWidth="1"/>
    <col min="12036" max="12036" width="13.28515625" customWidth="1"/>
    <col min="12037" max="12037" width="15.7109375" customWidth="1"/>
    <col min="12038" max="12038" width="13.28515625" customWidth="1"/>
    <col min="12039" max="12039" width="15.7109375" customWidth="1"/>
    <col min="12288" max="12288" width="6.42578125" customWidth="1"/>
    <col min="12289" max="12289" width="75.85546875" customWidth="1"/>
    <col min="12290" max="12290" width="6.5703125" customWidth="1"/>
    <col min="12291" max="12291" width="7.85546875" bestFit="1" customWidth="1"/>
    <col min="12292" max="12292" width="13.28515625" customWidth="1"/>
    <col min="12293" max="12293" width="15.7109375" customWidth="1"/>
    <col min="12294" max="12294" width="13.28515625" customWidth="1"/>
    <col min="12295" max="12295" width="15.7109375" customWidth="1"/>
    <col min="12544" max="12544" width="6.42578125" customWidth="1"/>
    <col min="12545" max="12545" width="75.85546875" customWidth="1"/>
    <col min="12546" max="12546" width="6.5703125" customWidth="1"/>
    <col min="12547" max="12547" width="7.85546875" bestFit="1" customWidth="1"/>
    <col min="12548" max="12548" width="13.28515625" customWidth="1"/>
    <col min="12549" max="12549" width="15.7109375" customWidth="1"/>
    <col min="12550" max="12550" width="13.28515625" customWidth="1"/>
    <col min="12551" max="12551" width="15.7109375" customWidth="1"/>
    <col min="12800" max="12800" width="6.42578125" customWidth="1"/>
    <col min="12801" max="12801" width="75.85546875" customWidth="1"/>
    <col min="12802" max="12802" width="6.5703125" customWidth="1"/>
    <col min="12803" max="12803" width="7.85546875" bestFit="1" customWidth="1"/>
    <col min="12804" max="12804" width="13.28515625" customWidth="1"/>
    <col min="12805" max="12805" width="15.7109375" customWidth="1"/>
    <col min="12806" max="12806" width="13.28515625" customWidth="1"/>
    <col min="12807" max="12807" width="15.7109375" customWidth="1"/>
    <col min="13056" max="13056" width="6.42578125" customWidth="1"/>
    <col min="13057" max="13057" width="75.85546875" customWidth="1"/>
    <col min="13058" max="13058" width="6.5703125" customWidth="1"/>
    <col min="13059" max="13059" width="7.85546875" bestFit="1" customWidth="1"/>
    <col min="13060" max="13060" width="13.28515625" customWidth="1"/>
    <col min="13061" max="13061" width="15.7109375" customWidth="1"/>
    <col min="13062" max="13062" width="13.28515625" customWidth="1"/>
    <col min="13063" max="13063" width="15.7109375" customWidth="1"/>
    <col min="13312" max="13312" width="6.42578125" customWidth="1"/>
    <col min="13313" max="13313" width="75.85546875" customWidth="1"/>
    <col min="13314" max="13314" width="6.5703125" customWidth="1"/>
    <col min="13315" max="13315" width="7.85546875" bestFit="1" customWidth="1"/>
    <col min="13316" max="13316" width="13.28515625" customWidth="1"/>
    <col min="13317" max="13317" width="15.7109375" customWidth="1"/>
    <col min="13318" max="13318" width="13.28515625" customWidth="1"/>
    <col min="13319" max="13319" width="15.7109375" customWidth="1"/>
    <col min="13568" max="13568" width="6.42578125" customWidth="1"/>
    <col min="13569" max="13569" width="75.85546875" customWidth="1"/>
    <col min="13570" max="13570" width="6.5703125" customWidth="1"/>
    <col min="13571" max="13571" width="7.85546875" bestFit="1" customWidth="1"/>
    <col min="13572" max="13572" width="13.28515625" customWidth="1"/>
    <col min="13573" max="13573" width="15.7109375" customWidth="1"/>
    <col min="13574" max="13574" width="13.28515625" customWidth="1"/>
    <col min="13575" max="13575" width="15.7109375" customWidth="1"/>
    <col min="13824" max="13824" width="6.42578125" customWidth="1"/>
    <col min="13825" max="13825" width="75.85546875" customWidth="1"/>
    <col min="13826" max="13826" width="6.5703125" customWidth="1"/>
    <col min="13827" max="13827" width="7.85546875" bestFit="1" customWidth="1"/>
    <col min="13828" max="13828" width="13.28515625" customWidth="1"/>
    <col min="13829" max="13829" width="15.7109375" customWidth="1"/>
    <col min="13830" max="13830" width="13.28515625" customWidth="1"/>
    <col min="13831" max="13831" width="15.7109375" customWidth="1"/>
    <col min="14080" max="14080" width="6.42578125" customWidth="1"/>
    <col min="14081" max="14081" width="75.85546875" customWidth="1"/>
    <col min="14082" max="14082" width="6.5703125" customWidth="1"/>
    <col min="14083" max="14083" width="7.85546875" bestFit="1" customWidth="1"/>
    <col min="14084" max="14084" width="13.28515625" customWidth="1"/>
    <col min="14085" max="14085" width="15.7109375" customWidth="1"/>
    <col min="14086" max="14086" width="13.28515625" customWidth="1"/>
    <col min="14087" max="14087" width="15.7109375" customWidth="1"/>
    <col min="14336" max="14336" width="6.42578125" customWidth="1"/>
    <col min="14337" max="14337" width="75.85546875" customWidth="1"/>
    <col min="14338" max="14338" width="6.5703125" customWidth="1"/>
    <col min="14339" max="14339" width="7.85546875" bestFit="1" customWidth="1"/>
    <col min="14340" max="14340" width="13.28515625" customWidth="1"/>
    <col min="14341" max="14341" width="15.7109375" customWidth="1"/>
    <col min="14342" max="14342" width="13.28515625" customWidth="1"/>
    <col min="14343" max="14343" width="15.7109375" customWidth="1"/>
    <col min="14592" max="14592" width="6.42578125" customWidth="1"/>
    <col min="14593" max="14593" width="75.85546875" customWidth="1"/>
    <col min="14594" max="14594" width="6.5703125" customWidth="1"/>
    <col min="14595" max="14595" width="7.85546875" bestFit="1" customWidth="1"/>
    <col min="14596" max="14596" width="13.28515625" customWidth="1"/>
    <col min="14597" max="14597" width="15.7109375" customWidth="1"/>
    <col min="14598" max="14598" width="13.28515625" customWidth="1"/>
    <col min="14599" max="14599" width="15.7109375" customWidth="1"/>
    <col min="14848" max="14848" width="6.42578125" customWidth="1"/>
    <col min="14849" max="14849" width="75.85546875" customWidth="1"/>
    <col min="14850" max="14850" width="6.5703125" customWidth="1"/>
    <col min="14851" max="14851" width="7.85546875" bestFit="1" customWidth="1"/>
    <col min="14852" max="14852" width="13.28515625" customWidth="1"/>
    <col min="14853" max="14853" width="15.7109375" customWidth="1"/>
    <col min="14854" max="14854" width="13.28515625" customWidth="1"/>
    <col min="14855" max="14855" width="15.7109375" customWidth="1"/>
    <col min="15104" max="15104" width="6.42578125" customWidth="1"/>
    <col min="15105" max="15105" width="75.85546875" customWidth="1"/>
    <col min="15106" max="15106" width="6.5703125" customWidth="1"/>
    <col min="15107" max="15107" width="7.85546875" bestFit="1" customWidth="1"/>
    <col min="15108" max="15108" width="13.28515625" customWidth="1"/>
    <col min="15109" max="15109" width="15.7109375" customWidth="1"/>
    <col min="15110" max="15110" width="13.28515625" customWidth="1"/>
    <col min="15111" max="15111" width="15.7109375" customWidth="1"/>
    <col min="15360" max="15360" width="6.42578125" customWidth="1"/>
    <col min="15361" max="15361" width="75.85546875" customWidth="1"/>
    <col min="15362" max="15362" width="6.5703125" customWidth="1"/>
    <col min="15363" max="15363" width="7.85546875" bestFit="1" customWidth="1"/>
    <col min="15364" max="15364" width="13.28515625" customWidth="1"/>
    <col min="15365" max="15365" width="15.7109375" customWidth="1"/>
    <col min="15366" max="15366" width="13.28515625" customWidth="1"/>
    <col min="15367" max="15367" width="15.7109375" customWidth="1"/>
    <col min="15616" max="15616" width="6.42578125" customWidth="1"/>
    <col min="15617" max="15617" width="75.85546875" customWidth="1"/>
    <col min="15618" max="15618" width="6.5703125" customWidth="1"/>
    <col min="15619" max="15619" width="7.85546875" bestFit="1" customWidth="1"/>
    <col min="15620" max="15620" width="13.28515625" customWidth="1"/>
    <col min="15621" max="15621" width="15.7109375" customWidth="1"/>
    <col min="15622" max="15622" width="13.28515625" customWidth="1"/>
    <col min="15623" max="15623" width="15.7109375" customWidth="1"/>
    <col min="15872" max="15872" width="6.42578125" customWidth="1"/>
    <col min="15873" max="15873" width="75.85546875" customWidth="1"/>
    <col min="15874" max="15874" width="6.5703125" customWidth="1"/>
    <col min="15875" max="15875" width="7.85546875" bestFit="1" customWidth="1"/>
    <col min="15876" max="15876" width="13.28515625" customWidth="1"/>
    <col min="15877" max="15877" width="15.7109375" customWidth="1"/>
    <col min="15878" max="15878" width="13.28515625" customWidth="1"/>
    <col min="15879" max="15879" width="15.7109375" customWidth="1"/>
    <col min="16128" max="16128" width="6.42578125" customWidth="1"/>
    <col min="16129" max="16129" width="75.85546875" customWidth="1"/>
    <col min="16130" max="16130" width="6.5703125" customWidth="1"/>
    <col min="16131" max="16131" width="7.85546875" bestFit="1" customWidth="1"/>
    <col min="16132" max="16132" width="13.28515625" customWidth="1"/>
    <col min="16133" max="16133" width="15.7109375" customWidth="1"/>
    <col min="16134" max="16134" width="13.28515625" customWidth="1"/>
    <col min="16135" max="16135" width="15.7109375" customWidth="1"/>
  </cols>
  <sheetData>
    <row r="1" spans="1:7" ht="13.5" customHeight="1" x14ac:dyDescent="0.25">
      <c r="B1" s="6"/>
    </row>
    <row r="2" spans="1:7" ht="20.25" x14ac:dyDescent="0.25">
      <c r="A2" s="31"/>
      <c r="B2" s="6" t="s">
        <v>114</v>
      </c>
      <c r="C2" s="32"/>
      <c r="D2" s="33"/>
      <c r="E2" s="238"/>
      <c r="F2" s="238"/>
      <c r="G2" s="40"/>
    </row>
    <row r="3" spans="1:7" ht="9" customHeight="1" x14ac:dyDescent="0.25">
      <c r="A3" s="31"/>
      <c r="B3" s="31"/>
      <c r="C3" s="32"/>
      <c r="D3" s="33"/>
      <c r="E3" s="34"/>
      <c r="F3" s="35"/>
      <c r="G3" s="35"/>
    </row>
    <row r="4" spans="1:7" ht="21" customHeight="1" x14ac:dyDescent="0.25">
      <c r="A4" s="119" t="s">
        <v>1</v>
      </c>
      <c r="B4" s="119" t="s">
        <v>608</v>
      </c>
      <c r="C4" s="239" t="s">
        <v>2</v>
      </c>
      <c r="D4" s="240"/>
      <c r="E4" s="120" t="s">
        <v>3</v>
      </c>
      <c r="F4" s="120" t="s">
        <v>4</v>
      </c>
      <c r="G4" s="120" t="s">
        <v>602</v>
      </c>
    </row>
    <row r="5" spans="1:7" ht="282" customHeight="1" x14ac:dyDescent="0.25">
      <c r="A5" s="189"/>
      <c r="B5" s="225" t="s">
        <v>411</v>
      </c>
      <c r="C5" s="191"/>
      <c r="D5" s="192"/>
      <c r="E5" s="193"/>
      <c r="F5" s="194"/>
      <c r="G5" s="191"/>
    </row>
    <row r="6" spans="1:7" ht="20.25" customHeight="1" x14ac:dyDescent="0.25">
      <c r="A6" s="169"/>
      <c r="B6" s="170" t="s">
        <v>412</v>
      </c>
      <c r="C6" s="110"/>
      <c r="D6" s="111"/>
      <c r="E6" s="161"/>
      <c r="F6" s="36"/>
      <c r="G6" s="36"/>
    </row>
    <row r="7" spans="1:7" ht="20.25" customHeight="1" x14ac:dyDescent="0.25">
      <c r="A7" s="169" t="s">
        <v>115</v>
      </c>
      <c r="B7" s="109" t="s">
        <v>413</v>
      </c>
      <c r="C7" s="110">
        <v>4</v>
      </c>
      <c r="D7" s="111" t="s">
        <v>7</v>
      </c>
      <c r="E7" s="161"/>
      <c r="F7" s="36">
        <f>E7*C7</f>
        <v>0</v>
      </c>
      <c r="G7" s="36"/>
    </row>
    <row r="8" spans="1:7" ht="20.25" customHeight="1" x14ac:dyDescent="0.25">
      <c r="A8" s="169" t="s">
        <v>116</v>
      </c>
      <c r="B8" s="109" t="s">
        <v>414</v>
      </c>
      <c r="C8" s="110">
        <v>2</v>
      </c>
      <c r="D8" s="111" t="s">
        <v>7</v>
      </c>
      <c r="E8" s="161"/>
      <c r="F8" s="36">
        <f t="shared" ref="F8:F17" si="0">E8*C8</f>
        <v>0</v>
      </c>
      <c r="G8" s="36"/>
    </row>
    <row r="9" spans="1:7" ht="20.25" customHeight="1" x14ac:dyDescent="0.25">
      <c r="A9" s="169" t="s">
        <v>117</v>
      </c>
      <c r="B9" s="109" t="s">
        <v>483</v>
      </c>
      <c r="C9" s="110">
        <v>1</v>
      </c>
      <c r="D9" s="111" t="s">
        <v>7</v>
      </c>
      <c r="E9" s="161"/>
      <c r="F9" s="36">
        <f t="shared" si="0"/>
        <v>0</v>
      </c>
      <c r="G9" s="36"/>
    </row>
    <row r="10" spans="1:7" ht="20.25" customHeight="1" x14ac:dyDescent="0.25">
      <c r="A10" s="169" t="s">
        <v>118</v>
      </c>
      <c r="B10" s="109" t="s">
        <v>486</v>
      </c>
      <c r="C10" s="110">
        <v>1</v>
      </c>
      <c r="D10" s="111" t="s">
        <v>52</v>
      </c>
      <c r="E10" s="161"/>
      <c r="F10" s="36">
        <f t="shared" si="0"/>
        <v>0</v>
      </c>
      <c r="G10" s="36"/>
    </row>
    <row r="11" spans="1:7" ht="20.25" customHeight="1" x14ac:dyDescent="0.25">
      <c r="A11" s="169" t="s">
        <v>119</v>
      </c>
      <c r="B11" s="109" t="s">
        <v>121</v>
      </c>
      <c r="C11" s="110">
        <v>2</v>
      </c>
      <c r="D11" s="111" t="s">
        <v>7</v>
      </c>
      <c r="E11" s="161"/>
      <c r="F11" s="36">
        <f t="shared" si="0"/>
        <v>0</v>
      </c>
      <c r="G11" s="36"/>
    </row>
    <row r="12" spans="1:7" ht="20.25" customHeight="1" x14ac:dyDescent="0.25">
      <c r="A12" s="169" t="s">
        <v>120</v>
      </c>
      <c r="B12" s="109" t="s">
        <v>484</v>
      </c>
      <c r="C12" s="110">
        <v>4</v>
      </c>
      <c r="D12" s="111" t="s">
        <v>7</v>
      </c>
      <c r="E12" s="161"/>
      <c r="F12" s="36">
        <f t="shared" si="0"/>
        <v>0</v>
      </c>
      <c r="G12" s="36"/>
    </row>
    <row r="13" spans="1:7" ht="20.25" customHeight="1" x14ac:dyDescent="0.25">
      <c r="A13" s="169" t="s">
        <v>122</v>
      </c>
      <c r="B13" s="109" t="s">
        <v>415</v>
      </c>
      <c r="C13" s="110">
        <v>4</v>
      </c>
      <c r="D13" s="111" t="s">
        <v>7</v>
      </c>
      <c r="E13" s="161"/>
      <c r="F13" s="36">
        <f t="shared" si="0"/>
        <v>0</v>
      </c>
      <c r="G13" s="36"/>
    </row>
    <row r="14" spans="1:7" ht="20.25" customHeight="1" x14ac:dyDescent="0.25">
      <c r="A14" s="169" t="s">
        <v>123</v>
      </c>
      <c r="B14" s="109" t="s">
        <v>416</v>
      </c>
      <c r="C14" s="110">
        <v>5</v>
      </c>
      <c r="D14" s="111" t="s">
        <v>7</v>
      </c>
      <c r="E14" s="161"/>
      <c r="F14" s="36">
        <f t="shared" si="0"/>
        <v>0</v>
      </c>
      <c r="G14" s="36"/>
    </row>
    <row r="15" spans="1:7" ht="20.25" customHeight="1" x14ac:dyDescent="0.25">
      <c r="A15" s="169" t="s">
        <v>124</v>
      </c>
      <c r="B15" s="109" t="s">
        <v>417</v>
      </c>
      <c r="C15" s="110">
        <v>12</v>
      </c>
      <c r="D15" s="111" t="s">
        <v>7</v>
      </c>
      <c r="E15" s="161"/>
      <c r="F15" s="36">
        <f t="shared" si="0"/>
        <v>0</v>
      </c>
      <c r="G15" s="36"/>
    </row>
    <row r="16" spans="1:7" ht="20.25" customHeight="1" x14ac:dyDescent="0.25">
      <c r="A16" s="169" t="s">
        <v>125</v>
      </c>
      <c r="B16" s="109" t="s">
        <v>418</v>
      </c>
      <c r="C16" s="110">
        <v>2</v>
      </c>
      <c r="D16" s="111" t="s">
        <v>7</v>
      </c>
      <c r="E16" s="161"/>
      <c r="F16" s="36">
        <f t="shared" si="0"/>
        <v>0</v>
      </c>
      <c r="G16" s="36"/>
    </row>
    <row r="17" spans="1:7" ht="20.25" customHeight="1" x14ac:dyDescent="0.25">
      <c r="A17" s="169" t="s">
        <v>126</v>
      </c>
      <c r="B17" s="109" t="s">
        <v>419</v>
      </c>
      <c r="C17" s="110">
        <v>1</v>
      </c>
      <c r="D17" s="111" t="s">
        <v>52</v>
      </c>
      <c r="E17" s="161"/>
      <c r="F17" s="36">
        <f t="shared" si="0"/>
        <v>0</v>
      </c>
      <c r="G17" s="36"/>
    </row>
    <row r="18" spans="1:7" ht="20.25" customHeight="1" x14ac:dyDescent="0.25">
      <c r="A18" s="189" t="s">
        <v>127</v>
      </c>
      <c r="B18" s="190" t="s">
        <v>420</v>
      </c>
      <c r="C18" s="191"/>
      <c r="D18" s="192"/>
      <c r="E18" s="193"/>
      <c r="F18" s="194"/>
      <c r="G18" s="191"/>
    </row>
    <row r="19" spans="1:7" ht="20.25" customHeight="1" x14ac:dyDescent="0.25">
      <c r="A19" s="169"/>
      <c r="B19" s="109" t="s">
        <v>421</v>
      </c>
      <c r="C19" s="110">
        <v>1</v>
      </c>
      <c r="D19" s="111" t="s">
        <v>7</v>
      </c>
      <c r="E19" s="161"/>
      <c r="F19" s="36">
        <f t="shared" ref="F19:F23" si="1">E19*C19</f>
        <v>0</v>
      </c>
      <c r="G19" s="36"/>
    </row>
    <row r="20" spans="1:7" ht="20.25" customHeight="1" x14ac:dyDescent="0.25">
      <c r="A20" s="169"/>
      <c r="B20" s="109" t="s">
        <v>422</v>
      </c>
      <c r="C20" s="110">
        <v>1</v>
      </c>
      <c r="D20" s="111" t="s">
        <v>7</v>
      </c>
      <c r="E20" s="161"/>
      <c r="F20" s="36">
        <f t="shared" si="1"/>
        <v>0</v>
      </c>
      <c r="G20" s="36"/>
    </row>
    <row r="21" spans="1:7" ht="20.25" customHeight="1" x14ac:dyDescent="0.25">
      <c r="A21" s="169"/>
      <c r="B21" s="109" t="s">
        <v>423</v>
      </c>
      <c r="C21" s="110">
        <v>1</v>
      </c>
      <c r="D21" s="111" t="s">
        <v>7</v>
      </c>
      <c r="E21" s="161"/>
      <c r="F21" s="36">
        <f t="shared" si="1"/>
        <v>0</v>
      </c>
      <c r="G21" s="36"/>
    </row>
    <row r="22" spans="1:7" ht="20.25" customHeight="1" x14ac:dyDescent="0.25">
      <c r="A22" s="169"/>
      <c r="B22" s="109" t="s">
        <v>424</v>
      </c>
      <c r="C22" s="110">
        <v>1</v>
      </c>
      <c r="D22" s="111" t="s">
        <v>7</v>
      </c>
      <c r="E22" s="161"/>
      <c r="F22" s="36">
        <f t="shared" si="1"/>
        <v>0</v>
      </c>
      <c r="G22" s="36"/>
    </row>
    <row r="23" spans="1:7" ht="20.25" customHeight="1" x14ac:dyDescent="0.25">
      <c r="A23" s="169"/>
      <c r="B23" s="109" t="s">
        <v>419</v>
      </c>
      <c r="C23" s="110">
        <v>1</v>
      </c>
      <c r="D23" s="111" t="s">
        <v>52</v>
      </c>
      <c r="E23" s="161"/>
      <c r="F23" s="36">
        <f t="shared" si="1"/>
        <v>0</v>
      </c>
      <c r="G23" s="36"/>
    </row>
    <row r="24" spans="1:7" ht="20.25" customHeight="1" x14ac:dyDescent="0.25">
      <c r="A24" s="189" t="s">
        <v>128</v>
      </c>
      <c r="B24" s="190" t="s">
        <v>425</v>
      </c>
      <c r="C24" s="191"/>
      <c r="D24" s="192"/>
      <c r="E24" s="193"/>
      <c r="F24" s="194"/>
      <c r="G24" s="191"/>
    </row>
    <row r="25" spans="1:7" ht="20.25" customHeight="1" x14ac:dyDescent="0.25">
      <c r="A25" s="169"/>
      <c r="B25" s="109" t="s">
        <v>426</v>
      </c>
      <c r="C25" s="110">
        <v>1</v>
      </c>
      <c r="D25" s="111" t="s">
        <v>7</v>
      </c>
      <c r="E25" s="161"/>
      <c r="F25" s="36">
        <f t="shared" ref="F25:F29" si="2">E25*C25</f>
        <v>0</v>
      </c>
      <c r="G25" s="36"/>
    </row>
    <row r="26" spans="1:7" ht="20.25" customHeight="1" x14ac:dyDescent="0.25">
      <c r="A26" s="169"/>
      <c r="B26" s="109" t="s">
        <v>422</v>
      </c>
      <c r="C26" s="110">
        <v>1</v>
      </c>
      <c r="D26" s="111" t="s">
        <v>7</v>
      </c>
      <c r="E26" s="161"/>
      <c r="F26" s="36">
        <f t="shared" si="2"/>
        <v>0</v>
      </c>
      <c r="G26" s="36"/>
    </row>
    <row r="27" spans="1:7" ht="20.25" customHeight="1" x14ac:dyDescent="0.25">
      <c r="A27" s="169"/>
      <c r="B27" s="109" t="s">
        <v>423</v>
      </c>
      <c r="C27" s="110">
        <v>1</v>
      </c>
      <c r="D27" s="111" t="s">
        <v>7</v>
      </c>
      <c r="E27" s="161"/>
      <c r="F27" s="36">
        <f t="shared" si="2"/>
        <v>0</v>
      </c>
      <c r="G27" s="36"/>
    </row>
    <row r="28" spans="1:7" ht="20.25" customHeight="1" x14ac:dyDescent="0.25">
      <c r="A28" s="169"/>
      <c r="B28" s="109" t="s">
        <v>427</v>
      </c>
      <c r="C28" s="110">
        <v>1</v>
      </c>
      <c r="D28" s="111" t="s">
        <v>7</v>
      </c>
      <c r="E28" s="161"/>
      <c r="F28" s="36">
        <f t="shared" si="2"/>
        <v>0</v>
      </c>
      <c r="G28" s="36"/>
    </row>
    <row r="29" spans="1:7" ht="20.25" customHeight="1" x14ac:dyDescent="0.25">
      <c r="A29" s="169"/>
      <c r="B29" s="109" t="s">
        <v>419</v>
      </c>
      <c r="C29" s="110">
        <v>1</v>
      </c>
      <c r="D29" s="111" t="s">
        <v>52</v>
      </c>
      <c r="E29" s="161"/>
      <c r="F29" s="36">
        <f t="shared" si="2"/>
        <v>0</v>
      </c>
      <c r="G29" s="36"/>
    </row>
    <row r="30" spans="1:7" ht="20.25" customHeight="1" x14ac:dyDescent="0.25">
      <c r="A30" s="189" t="s">
        <v>129</v>
      </c>
      <c r="B30" s="190" t="s">
        <v>428</v>
      </c>
      <c r="C30" s="191"/>
      <c r="D30" s="192"/>
      <c r="E30" s="193"/>
      <c r="F30" s="194"/>
      <c r="G30" s="191"/>
    </row>
    <row r="31" spans="1:7" ht="20.25" customHeight="1" x14ac:dyDescent="0.25">
      <c r="A31" s="169"/>
      <c r="B31" s="109" t="s">
        <v>426</v>
      </c>
      <c r="C31" s="110">
        <v>1</v>
      </c>
      <c r="D31" s="111" t="s">
        <v>7</v>
      </c>
      <c r="E31" s="161"/>
      <c r="F31" s="36">
        <f t="shared" ref="F31:F35" si="3">E31*C31</f>
        <v>0</v>
      </c>
      <c r="G31" s="36"/>
    </row>
    <row r="32" spans="1:7" ht="20.25" customHeight="1" x14ac:dyDescent="0.25">
      <c r="A32" s="169"/>
      <c r="B32" s="109" t="s">
        <v>422</v>
      </c>
      <c r="C32" s="110">
        <v>1</v>
      </c>
      <c r="D32" s="111" t="s">
        <v>7</v>
      </c>
      <c r="E32" s="161"/>
      <c r="F32" s="36">
        <f t="shared" si="3"/>
        <v>0</v>
      </c>
      <c r="G32" s="36"/>
    </row>
    <row r="33" spans="1:7" ht="20.25" customHeight="1" x14ac:dyDescent="0.25">
      <c r="A33" s="169"/>
      <c r="B33" s="109" t="s">
        <v>423</v>
      </c>
      <c r="C33" s="110">
        <v>1</v>
      </c>
      <c r="D33" s="111" t="s">
        <v>7</v>
      </c>
      <c r="E33" s="161"/>
      <c r="F33" s="36">
        <f t="shared" si="3"/>
        <v>0</v>
      </c>
      <c r="G33" s="36"/>
    </row>
    <row r="34" spans="1:7" ht="20.25" customHeight="1" x14ac:dyDescent="0.25">
      <c r="A34" s="169"/>
      <c r="B34" s="109" t="s">
        <v>429</v>
      </c>
      <c r="C34" s="110">
        <v>1</v>
      </c>
      <c r="D34" s="111" t="s">
        <v>7</v>
      </c>
      <c r="E34" s="161"/>
      <c r="F34" s="36">
        <f t="shared" si="3"/>
        <v>0</v>
      </c>
      <c r="G34" s="36"/>
    </row>
    <row r="35" spans="1:7" ht="20.25" customHeight="1" x14ac:dyDescent="0.25">
      <c r="A35" s="169"/>
      <c r="B35" s="109" t="s">
        <v>419</v>
      </c>
      <c r="C35" s="110">
        <v>1</v>
      </c>
      <c r="D35" s="111" t="s">
        <v>52</v>
      </c>
      <c r="E35" s="161"/>
      <c r="F35" s="36">
        <f t="shared" si="3"/>
        <v>0</v>
      </c>
      <c r="G35" s="36"/>
    </row>
    <row r="36" spans="1:7" ht="20.25" customHeight="1" x14ac:dyDescent="0.25">
      <c r="A36" s="189" t="s">
        <v>130</v>
      </c>
      <c r="B36" s="190" t="s">
        <v>430</v>
      </c>
      <c r="C36" s="191"/>
      <c r="D36" s="192"/>
      <c r="E36" s="193"/>
      <c r="F36" s="194"/>
      <c r="G36" s="191"/>
    </row>
    <row r="37" spans="1:7" ht="20.25" customHeight="1" x14ac:dyDescent="0.25">
      <c r="A37" s="169"/>
      <c r="B37" s="109" t="s">
        <v>426</v>
      </c>
      <c r="C37" s="110">
        <v>2</v>
      </c>
      <c r="D37" s="111" t="s">
        <v>7</v>
      </c>
      <c r="E37" s="161"/>
      <c r="F37" s="36">
        <f t="shared" ref="F37:F45" si="4">E37*C37</f>
        <v>0</v>
      </c>
      <c r="G37" s="36"/>
    </row>
    <row r="38" spans="1:7" ht="20.25" customHeight="1" x14ac:dyDescent="0.25">
      <c r="A38" s="169"/>
      <c r="B38" s="109" t="s">
        <v>422</v>
      </c>
      <c r="C38" s="110">
        <v>2</v>
      </c>
      <c r="D38" s="111" t="s">
        <v>7</v>
      </c>
      <c r="E38" s="161"/>
      <c r="F38" s="36">
        <f t="shared" si="4"/>
        <v>0</v>
      </c>
      <c r="G38" s="36"/>
    </row>
    <row r="39" spans="1:7" ht="20.25" customHeight="1" x14ac:dyDescent="0.25">
      <c r="A39" s="169"/>
      <c r="B39" s="109" t="s">
        <v>423</v>
      </c>
      <c r="C39" s="110">
        <v>2</v>
      </c>
      <c r="D39" s="111" t="s">
        <v>7</v>
      </c>
      <c r="E39" s="161"/>
      <c r="F39" s="36">
        <f t="shared" si="4"/>
        <v>0</v>
      </c>
      <c r="G39" s="36"/>
    </row>
    <row r="40" spans="1:7" ht="20.25" customHeight="1" x14ac:dyDescent="0.25">
      <c r="A40" s="169"/>
      <c r="B40" s="109" t="s">
        <v>429</v>
      </c>
      <c r="C40" s="110">
        <v>2</v>
      </c>
      <c r="D40" s="111" t="s">
        <v>7</v>
      </c>
      <c r="E40" s="161"/>
      <c r="F40" s="36">
        <f t="shared" si="4"/>
        <v>0</v>
      </c>
      <c r="G40" s="36"/>
    </row>
    <row r="41" spans="1:7" ht="20.25" customHeight="1" x14ac:dyDescent="0.25">
      <c r="A41" s="169"/>
      <c r="B41" s="109" t="s">
        <v>419</v>
      </c>
      <c r="C41" s="110">
        <v>1</v>
      </c>
      <c r="D41" s="111" t="s">
        <v>52</v>
      </c>
      <c r="E41" s="161"/>
      <c r="F41" s="36">
        <f t="shared" si="4"/>
        <v>0</v>
      </c>
      <c r="G41" s="36"/>
    </row>
    <row r="42" spans="1:7" ht="39" customHeight="1" x14ac:dyDescent="0.25">
      <c r="A42" s="169" t="s">
        <v>432</v>
      </c>
      <c r="B42" s="109" t="s">
        <v>431</v>
      </c>
      <c r="C42" s="110">
        <v>1</v>
      </c>
      <c r="D42" s="111" t="s">
        <v>52</v>
      </c>
      <c r="E42" s="161"/>
      <c r="F42" s="36">
        <f t="shared" si="4"/>
        <v>0</v>
      </c>
      <c r="G42" s="36"/>
    </row>
    <row r="43" spans="1:7" ht="36.75" customHeight="1" x14ac:dyDescent="0.25">
      <c r="A43" s="169" t="s">
        <v>435</v>
      </c>
      <c r="B43" s="109" t="s">
        <v>433</v>
      </c>
      <c r="C43" s="110">
        <v>1</v>
      </c>
      <c r="D43" s="111" t="s">
        <v>434</v>
      </c>
      <c r="E43" s="161"/>
      <c r="F43" s="36">
        <f t="shared" si="4"/>
        <v>0</v>
      </c>
      <c r="G43" s="36"/>
    </row>
    <row r="44" spans="1:7" ht="20.25" customHeight="1" x14ac:dyDescent="0.25">
      <c r="A44" s="169" t="s">
        <v>437</v>
      </c>
      <c r="B44" s="109" t="s">
        <v>436</v>
      </c>
      <c r="C44" s="110">
        <v>1</v>
      </c>
      <c r="D44" s="111" t="s">
        <v>52</v>
      </c>
      <c r="E44" s="161"/>
      <c r="F44" s="36">
        <f t="shared" si="4"/>
        <v>0</v>
      </c>
      <c r="G44" s="36"/>
    </row>
    <row r="45" spans="1:7" ht="20.25" customHeight="1" x14ac:dyDescent="0.25">
      <c r="A45" s="169" t="s">
        <v>485</v>
      </c>
      <c r="B45" s="109" t="s">
        <v>438</v>
      </c>
      <c r="C45" s="110">
        <v>1</v>
      </c>
      <c r="D45" s="111" t="s">
        <v>52</v>
      </c>
      <c r="E45" s="161"/>
      <c r="F45" s="36">
        <f t="shared" si="4"/>
        <v>0</v>
      </c>
      <c r="G45" s="36"/>
    </row>
    <row r="46" spans="1:7" ht="33" customHeight="1" x14ac:dyDescent="0.25">
      <c r="A46" s="132" t="s">
        <v>479</v>
      </c>
      <c r="B46" s="163"/>
      <c r="C46" s="128"/>
      <c r="D46" s="129"/>
      <c r="E46" s="130"/>
      <c r="F46" s="131">
        <f>SUM(F5:F45)</f>
        <v>0</v>
      </c>
      <c r="G46" s="131"/>
    </row>
    <row r="47" spans="1:7" ht="15.75" x14ac:dyDescent="0.25">
      <c r="A47" s="38"/>
      <c r="B47" s="38"/>
      <c r="C47" s="38"/>
      <c r="D47" s="38"/>
      <c r="E47" s="39"/>
      <c r="F47" s="39"/>
      <c r="G47" s="39"/>
    </row>
  </sheetData>
  <mergeCells count="2">
    <mergeCell ref="E2:F2"/>
    <mergeCell ref="C4:D4"/>
  </mergeCells>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G14"/>
  <sheetViews>
    <sheetView zoomScaleNormal="100" workbookViewId="0">
      <selection activeCell="E5" sqref="E5:E13"/>
    </sheetView>
  </sheetViews>
  <sheetFormatPr defaultRowHeight="15" x14ac:dyDescent="0.25"/>
  <cols>
    <col min="1" max="1" width="6.42578125" customWidth="1"/>
    <col min="2" max="2" width="68.140625" customWidth="1"/>
    <col min="3" max="3" width="6.5703125" customWidth="1"/>
    <col min="4" max="4" width="6.42578125" customWidth="1"/>
    <col min="5" max="5" width="13.28515625" customWidth="1"/>
    <col min="6" max="6" width="18.140625" customWidth="1"/>
    <col min="7" max="7" width="11.7109375" customWidth="1"/>
    <col min="8" max="8" width="6" customWidth="1"/>
    <col min="255" max="255" width="6.42578125" customWidth="1"/>
    <col min="256" max="256" width="75.85546875" customWidth="1"/>
    <col min="257" max="257" width="6.5703125" customWidth="1"/>
    <col min="258" max="258" width="7.85546875" bestFit="1" customWidth="1"/>
    <col min="259" max="259" width="15.42578125" customWidth="1"/>
    <col min="260" max="260" width="18.140625" customWidth="1"/>
    <col min="261" max="261" width="15.5703125" customWidth="1"/>
    <col min="262" max="262" width="15.7109375" customWidth="1"/>
    <col min="263" max="263" width="18.140625" customWidth="1"/>
    <col min="264" max="264" width="6" customWidth="1"/>
    <col min="511" max="511" width="6.42578125" customWidth="1"/>
    <col min="512" max="512" width="75.85546875" customWidth="1"/>
    <col min="513" max="513" width="6.5703125" customWidth="1"/>
    <col min="514" max="514" width="7.85546875" bestFit="1" customWidth="1"/>
    <col min="515" max="515" width="15.42578125" customWidth="1"/>
    <col min="516" max="516" width="18.140625" customWidth="1"/>
    <col min="517" max="517" width="15.5703125" customWidth="1"/>
    <col min="518" max="518" width="15.7109375" customWidth="1"/>
    <col min="519" max="519" width="18.140625" customWidth="1"/>
    <col min="520" max="520" width="6" customWidth="1"/>
    <col min="767" max="767" width="6.42578125" customWidth="1"/>
    <col min="768" max="768" width="75.85546875" customWidth="1"/>
    <col min="769" max="769" width="6.5703125" customWidth="1"/>
    <col min="770" max="770" width="7.85546875" bestFit="1" customWidth="1"/>
    <col min="771" max="771" width="15.42578125" customWidth="1"/>
    <col min="772" max="772" width="18.140625" customWidth="1"/>
    <col min="773" max="773" width="15.5703125" customWidth="1"/>
    <col min="774" max="774" width="15.7109375" customWidth="1"/>
    <col min="775" max="775" width="18.140625" customWidth="1"/>
    <col min="776" max="776" width="6" customWidth="1"/>
    <col min="1023" max="1023" width="6.42578125" customWidth="1"/>
    <col min="1024" max="1024" width="75.85546875" customWidth="1"/>
    <col min="1025" max="1025" width="6.5703125" customWidth="1"/>
    <col min="1026" max="1026" width="7.85546875" bestFit="1" customWidth="1"/>
    <col min="1027" max="1027" width="15.42578125" customWidth="1"/>
    <col min="1028" max="1028" width="18.140625" customWidth="1"/>
    <col min="1029" max="1029" width="15.5703125" customWidth="1"/>
    <col min="1030" max="1030" width="15.7109375" customWidth="1"/>
    <col min="1031" max="1031" width="18.140625" customWidth="1"/>
    <col min="1032" max="1032" width="6" customWidth="1"/>
    <col min="1279" max="1279" width="6.42578125" customWidth="1"/>
    <col min="1280" max="1280" width="75.85546875" customWidth="1"/>
    <col min="1281" max="1281" width="6.5703125" customWidth="1"/>
    <col min="1282" max="1282" width="7.85546875" bestFit="1" customWidth="1"/>
    <col min="1283" max="1283" width="15.42578125" customWidth="1"/>
    <col min="1284" max="1284" width="18.140625" customWidth="1"/>
    <col min="1285" max="1285" width="15.5703125" customWidth="1"/>
    <col min="1286" max="1286" width="15.7109375" customWidth="1"/>
    <col min="1287" max="1287" width="18.140625" customWidth="1"/>
    <col min="1288" max="1288" width="6" customWidth="1"/>
    <col min="1535" max="1535" width="6.42578125" customWidth="1"/>
    <col min="1536" max="1536" width="75.85546875" customWidth="1"/>
    <col min="1537" max="1537" width="6.5703125" customWidth="1"/>
    <col min="1538" max="1538" width="7.85546875" bestFit="1" customWidth="1"/>
    <col min="1539" max="1539" width="15.42578125" customWidth="1"/>
    <col min="1540" max="1540" width="18.140625" customWidth="1"/>
    <col min="1541" max="1541" width="15.5703125" customWidth="1"/>
    <col min="1542" max="1542" width="15.7109375" customWidth="1"/>
    <col min="1543" max="1543" width="18.140625" customWidth="1"/>
    <col min="1544" max="1544" width="6" customWidth="1"/>
    <col min="1791" max="1791" width="6.42578125" customWidth="1"/>
    <col min="1792" max="1792" width="75.85546875" customWidth="1"/>
    <col min="1793" max="1793" width="6.5703125" customWidth="1"/>
    <col min="1794" max="1794" width="7.85546875" bestFit="1" customWidth="1"/>
    <col min="1795" max="1795" width="15.42578125" customWidth="1"/>
    <col min="1796" max="1796" width="18.140625" customWidth="1"/>
    <col min="1797" max="1797" width="15.5703125" customWidth="1"/>
    <col min="1798" max="1798" width="15.7109375" customWidth="1"/>
    <col min="1799" max="1799" width="18.140625" customWidth="1"/>
    <col min="1800" max="1800" width="6" customWidth="1"/>
    <col min="2047" max="2047" width="6.42578125" customWidth="1"/>
    <col min="2048" max="2048" width="75.85546875" customWidth="1"/>
    <col min="2049" max="2049" width="6.5703125" customWidth="1"/>
    <col min="2050" max="2050" width="7.85546875" bestFit="1" customWidth="1"/>
    <col min="2051" max="2051" width="15.42578125" customWidth="1"/>
    <col min="2052" max="2052" width="18.140625" customWidth="1"/>
    <col min="2053" max="2053" width="15.5703125" customWidth="1"/>
    <col min="2054" max="2054" width="15.7109375" customWidth="1"/>
    <col min="2055" max="2055" width="18.140625" customWidth="1"/>
    <col min="2056" max="2056" width="6" customWidth="1"/>
    <col min="2303" max="2303" width="6.42578125" customWidth="1"/>
    <col min="2304" max="2304" width="75.85546875" customWidth="1"/>
    <col min="2305" max="2305" width="6.5703125" customWidth="1"/>
    <col min="2306" max="2306" width="7.85546875" bestFit="1" customWidth="1"/>
    <col min="2307" max="2307" width="15.42578125" customWidth="1"/>
    <col min="2308" max="2308" width="18.140625" customWidth="1"/>
    <col min="2309" max="2309" width="15.5703125" customWidth="1"/>
    <col min="2310" max="2310" width="15.7109375" customWidth="1"/>
    <col min="2311" max="2311" width="18.140625" customWidth="1"/>
    <col min="2312" max="2312" width="6" customWidth="1"/>
    <col min="2559" max="2559" width="6.42578125" customWidth="1"/>
    <col min="2560" max="2560" width="75.85546875" customWidth="1"/>
    <col min="2561" max="2561" width="6.5703125" customWidth="1"/>
    <col min="2562" max="2562" width="7.85546875" bestFit="1" customWidth="1"/>
    <col min="2563" max="2563" width="15.42578125" customWidth="1"/>
    <col min="2564" max="2564" width="18.140625" customWidth="1"/>
    <col min="2565" max="2565" width="15.5703125" customWidth="1"/>
    <col min="2566" max="2566" width="15.7109375" customWidth="1"/>
    <col min="2567" max="2567" width="18.140625" customWidth="1"/>
    <col min="2568" max="2568" width="6" customWidth="1"/>
    <col min="2815" max="2815" width="6.42578125" customWidth="1"/>
    <col min="2816" max="2816" width="75.85546875" customWidth="1"/>
    <col min="2817" max="2817" width="6.5703125" customWidth="1"/>
    <col min="2818" max="2818" width="7.85546875" bestFit="1" customWidth="1"/>
    <col min="2819" max="2819" width="15.42578125" customWidth="1"/>
    <col min="2820" max="2820" width="18.140625" customWidth="1"/>
    <col min="2821" max="2821" width="15.5703125" customWidth="1"/>
    <col min="2822" max="2822" width="15.7109375" customWidth="1"/>
    <col min="2823" max="2823" width="18.140625" customWidth="1"/>
    <col min="2824" max="2824" width="6" customWidth="1"/>
    <col min="3071" max="3071" width="6.42578125" customWidth="1"/>
    <col min="3072" max="3072" width="75.85546875" customWidth="1"/>
    <col min="3073" max="3073" width="6.5703125" customWidth="1"/>
    <col min="3074" max="3074" width="7.85546875" bestFit="1" customWidth="1"/>
    <col min="3075" max="3075" width="15.42578125" customWidth="1"/>
    <col min="3076" max="3076" width="18.140625" customWidth="1"/>
    <col min="3077" max="3077" width="15.5703125" customWidth="1"/>
    <col min="3078" max="3078" width="15.7109375" customWidth="1"/>
    <col min="3079" max="3079" width="18.140625" customWidth="1"/>
    <col min="3080" max="3080" width="6" customWidth="1"/>
    <col min="3327" max="3327" width="6.42578125" customWidth="1"/>
    <col min="3328" max="3328" width="75.85546875" customWidth="1"/>
    <col min="3329" max="3329" width="6.5703125" customWidth="1"/>
    <col min="3330" max="3330" width="7.85546875" bestFit="1" customWidth="1"/>
    <col min="3331" max="3331" width="15.42578125" customWidth="1"/>
    <col min="3332" max="3332" width="18.140625" customWidth="1"/>
    <col min="3333" max="3333" width="15.5703125" customWidth="1"/>
    <col min="3334" max="3334" width="15.7109375" customWidth="1"/>
    <col min="3335" max="3335" width="18.140625" customWidth="1"/>
    <col min="3336" max="3336" width="6" customWidth="1"/>
    <col min="3583" max="3583" width="6.42578125" customWidth="1"/>
    <col min="3584" max="3584" width="75.85546875" customWidth="1"/>
    <col min="3585" max="3585" width="6.5703125" customWidth="1"/>
    <col min="3586" max="3586" width="7.85546875" bestFit="1" customWidth="1"/>
    <col min="3587" max="3587" width="15.42578125" customWidth="1"/>
    <col min="3588" max="3588" width="18.140625" customWidth="1"/>
    <col min="3589" max="3589" width="15.5703125" customWidth="1"/>
    <col min="3590" max="3590" width="15.7109375" customWidth="1"/>
    <col min="3591" max="3591" width="18.140625" customWidth="1"/>
    <col min="3592" max="3592" width="6" customWidth="1"/>
    <col min="3839" max="3839" width="6.42578125" customWidth="1"/>
    <col min="3840" max="3840" width="75.85546875" customWidth="1"/>
    <col min="3841" max="3841" width="6.5703125" customWidth="1"/>
    <col min="3842" max="3842" width="7.85546875" bestFit="1" customWidth="1"/>
    <col min="3843" max="3843" width="15.42578125" customWidth="1"/>
    <col min="3844" max="3844" width="18.140625" customWidth="1"/>
    <col min="3845" max="3845" width="15.5703125" customWidth="1"/>
    <col min="3846" max="3846" width="15.7109375" customWidth="1"/>
    <col min="3847" max="3847" width="18.140625" customWidth="1"/>
    <col min="3848" max="3848" width="6" customWidth="1"/>
    <col min="4095" max="4095" width="6.42578125" customWidth="1"/>
    <col min="4096" max="4096" width="75.85546875" customWidth="1"/>
    <col min="4097" max="4097" width="6.5703125" customWidth="1"/>
    <col min="4098" max="4098" width="7.85546875" bestFit="1" customWidth="1"/>
    <col min="4099" max="4099" width="15.42578125" customWidth="1"/>
    <col min="4100" max="4100" width="18.140625" customWidth="1"/>
    <col min="4101" max="4101" width="15.5703125" customWidth="1"/>
    <col min="4102" max="4102" width="15.7109375" customWidth="1"/>
    <col min="4103" max="4103" width="18.140625" customWidth="1"/>
    <col min="4104" max="4104" width="6" customWidth="1"/>
    <col min="4351" max="4351" width="6.42578125" customWidth="1"/>
    <col min="4352" max="4352" width="75.85546875" customWidth="1"/>
    <col min="4353" max="4353" width="6.5703125" customWidth="1"/>
    <col min="4354" max="4354" width="7.85546875" bestFit="1" customWidth="1"/>
    <col min="4355" max="4355" width="15.42578125" customWidth="1"/>
    <col min="4356" max="4356" width="18.140625" customWidth="1"/>
    <col min="4357" max="4357" width="15.5703125" customWidth="1"/>
    <col min="4358" max="4358" width="15.7109375" customWidth="1"/>
    <col min="4359" max="4359" width="18.140625" customWidth="1"/>
    <col min="4360" max="4360" width="6" customWidth="1"/>
    <col min="4607" max="4607" width="6.42578125" customWidth="1"/>
    <col min="4608" max="4608" width="75.85546875" customWidth="1"/>
    <col min="4609" max="4609" width="6.5703125" customWidth="1"/>
    <col min="4610" max="4610" width="7.85546875" bestFit="1" customWidth="1"/>
    <col min="4611" max="4611" width="15.42578125" customWidth="1"/>
    <col min="4612" max="4612" width="18.140625" customWidth="1"/>
    <col min="4613" max="4613" width="15.5703125" customWidth="1"/>
    <col min="4614" max="4614" width="15.7109375" customWidth="1"/>
    <col min="4615" max="4615" width="18.140625" customWidth="1"/>
    <col min="4616" max="4616" width="6" customWidth="1"/>
    <col min="4863" max="4863" width="6.42578125" customWidth="1"/>
    <col min="4864" max="4864" width="75.85546875" customWidth="1"/>
    <col min="4865" max="4865" width="6.5703125" customWidth="1"/>
    <col min="4866" max="4866" width="7.85546875" bestFit="1" customWidth="1"/>
    <col min="4867" max="4867" width="15.42578125" customWidth="1"/>
    <col min="4868" max="4868" width="18.140625" customWidth="1"/>
    <col min="4869" max="4869" width="15.5703125" customWidth="1"/>
    <col min="4870" max="4870" width="15.7109375" customWidth="1"/>
    <col min="4871" max="4871" width="18.140625" customWidth="1"/>
    <col min="4872" max="4872" width="6" customWidth="1"/>
    <col min="5119" max="5119" width="6.42578125" customWidth="1"/>
    <col min="5120" max="5120" width="75.85546875" customWidth="1"/>
    <col min="5121" max="5121" width="6.5703125" customWidth="1"/>
    <col min="5122" max="5122" width="7.85546875" bestFit="1" customWidth="1"/>
    <col min="5123" max="5123" width="15.42578125" customWidth="1"/>
    <col min="5124" max="5124" width="18.140625" customWidth="1"/>
    <col min="5125" max="5125" width="15.5703125" customWidth="1"/>
    <col min="5126" max="5126" width="15.7109375" customWidth="1"/>
    <col min="5127" max="5127" width="18.140625" customWidth="1"/>
    <col min="5128" max="5128" width="6" customWidth="1"/>
    <col min="5375" max="5375" width="6.42578125" customWidth="1"/>
    <col min="5376" max="5376" width="75.85546875" customWidth="1"/>
    <col min="5377" max="5377" width="6.5703125" customWidth="1"/>
    <col min="5378" max="5378" width="7.85546875" bestFit="1" customWidth="1"/>
    <col min="5379" max="5379" width="15.42578125" customWidth="1"/>
    <col min="5380" max="5380" width="18.140625" customWidth="1"/>
    <col min="5381" max="5381" width="15.5703125" customWidth="1"/>
    <col min="5382" max="5382" width="15.7109375" customWidth="1"/>
    <col min="5383" max="5383" width="18.140625" customWidth="1"/>
    <col min="5384" max="5384" width="6" customWidth="1"/>
    <col min="5631" max="5631" width="6.42578125" customWidth="1"/>
    <col min="5632" max="5632" width="75.85546875" customWidth="1"/>
    <col min="5633" max="5633" width="6.5703125" customWidth="1"/>
    <col min="5634" max="5634" width="7.85546875" bestFit="1" customWidth="1"/>
    <col min="5635" max="5635" width="15.42578125" customWidth="1"/>
    <col min="5636" max="5636" width="18.140625" customWidth="1"/>
    <col min="5637" max="5637" width="15.5703125" customWidth="1"/>
    <col min="5638" max="5638" width="15.7109375" customWidth="1"/>
    <col min="5639" max="5639" width="18.140625" customWidth="1"/>
    <col min="5640" max="5640" width="6" customWidth="1"/>
    <col min="5887" max="5887" width="6.42578125" customWidth="1"/>
    <col min="5888" max="5888" width="75.85546875" customWidth="1"/>
    <col min="5889" max="5889" width="6.5703125" customWidth="1"/>
    <col min="5890" max="5890" width="7.85546875" bestFit="1" customWidth="1"/>
    <col min="5891" max="5891" width="15.42578125" customWidth="1"/>
    <col min="5892" max="5892" width="18.140625" customWidth="1"/>
    <col min="5893" max="5893" width="15.5703125" customWidth="1"/>
    <col min="5894" max="5894" width="15.7109375" customWidth="1"/>
    <col min="5895" max="5895" width="18.140625" customWidth="1"/>
    <col min="5896" max="5896" width="6" customWidth="1"/>
    <col min="6143" max="6143" width="6.42578125" customWidth="1"/>
    <col min="6144" max="6144" width="75.85546875" customWidth="1"/>
    <col min="6145" max="6145" width="6.5703125" customWidth="1"/>
    <col min="6146" max="6146" width="7.85546875" bestFit="1" customWidth="1"/>
    <col min="6147" max="6147" width="15.42578125" customWidth="1"/>
    <col min="6148" max="6148" width="18.140625" customWidth="1"/>
    <col min="6149" max="6149" width="15.5703125" customWidth="1"/>
    <col min="6150" max="6150" width="15.7109375" customWidth="1"/>
    <col min="6151" max="6151" width="18.140625" customWidth="1"/>
    <col min="6152" max="6152" width="6" customWidth="1"/>
    <col min="6399" max="6399" width="6.42578125" customWidth="1"/>
    <col min="6400" max="6400" width="75.85546875" customWidth="1"/>
    <col min="6401" max="6401" width="6.5703125" customWidth="1"/>
    <col min="6402" max="6402" width="7.85546875" bestFit="1" customWidth="1"/>
    <col min="6403" max="6403" width="15.42578125" customWidth="1"/>
    <col min="6404" max="6404" width="18.140625" customWidth="1"/>
    <col min="6405" max="6405" width="15.5703125" customWidth="1"/>
    <col min="6406" max="6406" width="15.7109375" customWidth="1"/>
    <col min="6407" max="6407" width="18.140625" customWidth="1"/>
    <col min="6408" max="6408" width="6" customWidth="1"/>
    <col min="6655" max="6655" width="6.42578125" customWidth="1"/>
    <col min="6656" max="6656" width="75.85546875" customWidth="1"/>
    <col min="6657" max="6657" width="6.5703125" customWidth="1"/>
    <col min="6658" max="6658" width="7.85546875" bestFit="1" customWidth="1"/>
    <col min="6659" max="6659" width="15.42578125" customWidth="1"/>
    <col min="6660" max="6660" width="18.140625" customWidth="1"/>
    <col min="6661" max="6661" width="15.5703125" customWidth="1"/>
    <col min="6662" max="6662" width="15.7109375" customWidth="1"/>
    <col min="6663" max="6663" width="18.140625" customWidth="1"/>
    <col min="6664" max="6664" width="6" customWidth="1"/>
    <col min="6911" max="6911" width="6.42578125" customWidth="1"/>
    <col min="6912" max="6912" width="75.85546875" customWidth="1"/>
    <col min="6913" max="6913" width="6.5703125" customWidth="1"/>
    <col min="6914" max="6914" width="7.85546875" bestFit="1" customWidth="1"/>
    <col min="6915" max="6915" width="15.42578125" customWidth="1"/>
    <col min="6916" max="6916" width="18.140625" customWidth="1"/>
    <col min="6917" max="6917" width="15.5703125" customWidth="1"/>
    <col min="6918" max="6918" width="15.7109375" customWidth="1"/>
    <col min="6919" max="6919" width="18.140625" customWidth="1"/>
    <col min="6920" max="6920" width="6" customWidth="1"/>
    <col min="7167" max="7167" width="6.42578125" customWidth="1"/>
    <col min="7168" max="7168" width="75.85546875" customWidth="1"/>
    <col min="7169" max="7169" width="6.5703125" customWidth="1"/>
    <col min="7170" max="7170" width="7.85546875" bestFit="1" customWidth="1"/>
    <col min="7171" max="7171" width="15.42578125" customWidth="1"/>
    <col min="7172" max="7172" width="18.140625" customWidth="1"/>
    <col min="7173" max="7173" width="15.5703125" customWidth="1"/>
    <col min="7174" max="7174" width="15.7109375" customWidth="1"/>
    <col min="7175" max="7175" width="18.140625" customWidth="1"/>
    <col min="7176" max="7176" width="6" customWidth="1"/>
    <col min="7423" max="7423" width="6.42578125" customWidth="1"/>
    <col min="7424" max="7424" width="75.85546875" customWidth="1"/>
    <col min="7425" max="7425" width="6.5703125" customWidth="1"/>
    <col min="7426" max="7426" width="7.85546875" bestFit="1" customWidth="1"/>
    <col min="7427" max="7427" width="15.42578125" customWidth="1"/>
    <col min="7428" max="7428" width="18.140625" customWidth="1"/>
    <col min="7429" max="7429" width="15.5703125" customWidth="1"/>
    <col min="7430" max="7430" width="15.7109375" customWidth="1"/>
    <col min="7431" max="7431" width="18.140625" customWidth="1"/>
    <col min="7432" max="7432" width="6" customWidth="1"/>
    <col min="7679" max="7679" width="6.42578125" customWidth="1"/>
    <col min="7680" max="7680" width="75.85546875" customWidth="1"/>
    <col min="7681" max="7681" width="6.5703125" customWidth="1"/>
    <col min="7682" max="7682" width="7.85546875" bestFit="1" customWidth="1"/>
    <col min="7683" max="7683" width="15.42578125" customWidth="1"/>
    <col min="7684" max="7684" width="18.140625" customWidth="1"/>
    <col min="7685" max="7685" width="15.5703125" customWidth="1"/>
    <col min="7686" max="7686" width="15.7109375" customWidth="1"/>
    <col min="7687" max="7687" width="18.140625" customWidth="1"/>
    <col min="7688" max="7688" width="6" customWidth="1"/>
    <col min="7935" max="7935" width="6.42578125" customWidth="1"/>
    <col min="7936" max="7936" width="75.85546875" customWidth="1"/>
    <col min="7937" max="7937" width="6.5703125" customWidth="1"/>
    <col min="7938" max="7938" width="7.85546875" bestFit="1" customWidth="1"/>
    <col min="7939" max="7939" width="15.42578125" customWidth="1"/>
    <col min="7940" max="7940" width="18.140625" customWidth="1"/>
    <col min="7941" max="7941" width="15.5703125" customWidth="1"/>
    <col min="7942" max="7942" width="15.7109375" customWidth="1"/>
    <col min="7943" max="7943" width="18.140625" customWidth="1"/>
    <col min="7944" max="7944" width="6" customWidth="1"/>
    <col min="8191" max="8191" width="6.42578125" customWidth="1"/>
    <col min="8192" max="8192" width="75.85546875" customWidth="1"/>
    <col min="8193" max="8193" width="6.5703125" customWidth="1"/>
    <col min="8194" max="8194" width="7.85546875" bestFit="1" customWidth="1"/>
    <col min="8195" max="8195" width="15.42578125" customWidth="1"/>
    <col min="8196" max="8196" width="18.140625" customWidth="1"/>
    <col min="8197" max="8197" width="15.5703125" customWidth="1"/>
    <col min="8198" max="8198" width="15.7109375" customWidth="1"/>
    <col min="8199" max="8199" width="18.140625" customWidth="1"/>
    <col min="8200" max="8200" width="6" customWidth="1"/>
    <col min="8447" max="8447" width="6.42578125" customWidth="1"/>
    <col min="8448" max="8448" width="75.85546875" customWidth="1"/>
    <col min="8449" max="8449" width="6.5703125" customWidth="1"/>
    <col min="8450" max="8450" width="7.85546875" bestFit="1" customWidth="1"/>
    <col min="8451" max="8451" width="15.42578125" customWidth="1"/>
    <col min="8452" max="8452" width="18.140625" customWidth="1"/>
    <col min="8453" max="8453" width="15.5703125" customWidth="1"/>
    <col min="8454" max="8454" width="15.7109375" customWidth="1"/>
    <col min="8455" max="8455" width="18.140625" customWidth="1"/>
    <col min="8456" max="8456" width="6" customWidth="1"/>
    <col min="8703" max="8703" width="6.42578125" customWidth="1"/>
    <col min="8704" max="8704" width="75.85546875" customWidth="1"/>
    <col min="8705" max="8705" width="6.5703125" customWidth="1"/>
    <col min="8706" max="8706" width="7.85546875" bestFit="1" customWidth="1"/>
    <col min="8707" max="8707" width="15.42578125" customWidth="1"/>
    <col min="8708" max="8708" width="18.140625" customWidth="1"/>
    <col min="8709" max="8709" width="15.5703125" customWidth="1"/>
    <col min="8710" max="8710" width="15.7109375" customWidth="1"/>
    <col min="8711" max="8711" width="18.140625" customWidth="1"/>
    <col min="8712" max="8712" width="6" customWidth="1"/>
    <col min="8959" max="8959" width="6.42578125" customWidth="1"/>
    <col min="8960" max="8960" width="75.85546875" customWidth="1"/>
    <col min="8961" max="8961" width="6.5703125" customWidth="1"/>
    <col min="8962" max="8962" width="7.85546875" bestFit="1" customWidth="1"/>
    <col min="8963" max="8963" width="15.42578125" customWidth="1"/>
    <col min="8964" max="8964" width="18.140625" customWidth="1"/>
    <col min="8965" max="8965" width="15.5703125" customWidth="1"/>
    <col min="8966" max="8966" width="15.7109375" customWidth="1"/>
    <col min="8967" max="8967" width="18.140625" customWidth="1"/>
    <col min="8968" max="8968" width="6" customWidth="1"/>
    <col min="9215" max="9215" width="6.42578125" customWidth="1"/>
    <col min="9216" max="9216" width="75.85546875" customWidth="1"/>
    <col min="9217" max="9217" width="6.5703125" customWidth="1"/>
    <col min="9218" max="9218" width="7.85546875" bestFit="1" customWidth="1"/>
    <col min="9219" max="9219" width="15.42578125" customWidth="1"/>
    <col min="9220" max="9220" width="18.140625" customWidth="1"/>
    <col min="9221" max="9221" width="15.5703125" customWidth="1"/>
    <col min="9222" max="9222" width="15.7109375" customWidth="1"/>
    <col min="9223" max="9223" width="18.140625" customWidth="1"/>
    <col min="9224" max="9224" width="6" customWidth="1"/>
    <col min="9471" max="9471" width="6.42578125" customWidth="1"/>
    <col min="9472" max="9472" width="75.85546875" customWidth="1"/>
    <col min="9473" max="9473" width="6.5703125" customWidth="1"/>
    <col min="9474" max="9474" width="7.85546875" bestFit="1" customWidth="1"/>
    <col min="9475" max="9475" width="15.42578125" customWidth="1"/>
    <col min="9476" max="9476" width="18.140625" customWidth="1"/>
    <col min="9477" max="9477" width="15.5703125" customWidth="1"/>
    <col min="9478" max="9478" width="15.7109375" customWidth="1"/>
    <col min="9479" max="9479" width="18.140625" customWidth="1"/>
    <col min="9480" max="9480" width="6" customWidth="1"/>
    <col min="9727" max="9727" width="6.42578125" customWidth="1"/>
    <col min="9728" max="9728" width="75.85546875" customWidth="1"/>
    <col min="9729" max="9729" width="6.5703125" customWidth="1"/>
    <col min="9730" max="9730" width="7.85546875" bestFit="1" customWidth="1"/>
    <col min="9731" max="9731" width="15.42578125" customWidth="1"/>
    <col min="9732" max="9732" width="18.140625" customWidth="1"/>
    <col min="9733" max="9733" width="15.5703125" customWidth="1"/>
    <col min="9734" max="9734" width="15.7109375" customWidth="1"/>
    <col min="9735" max="9735" width="18.140625" customWidth="1"/>
    <col min="9736" max="9736" width="6" customWidth="1"/>
    <col min="9983" max="9983" width="6.42578125" customWidth="1"/>
    <col min="9984" max="9984" width="75.85546875" customWidth="1"/>
    <col min="9985" max="9985" width="6.5703125" customWidth="1"/>
    <col min="9986" max="9986" width="7.85546875" bestFit="1" customWidth="1"/>
    <col min="9987" max="9987" width="15.42578125" customWidth="1"/>
    <col min="9988" max="9988" width="18.140625" customWidth="1"/>
    <col min="9989" max="9989" width="15.5703125" customWidth="1"/>
    <col min="9990" max="9990" width="15.7109375" customWidth="1"/>
    <col min="9991" max="9991" width="18.140625" customWidth="1"/>
    <col min="9992" max="9992" width="6" customWidth="1"/>
    <col min="10239" max="10239" width="6.42578125" customWidth="1"/>
    <col min="10240" max="10240" width="75.85546875" customWidth="1"/>
    <col min="10241" max="10241" width="6.5703125" customWidth="1"/>
    <col min="10242" max="10242" width="7.85546875" bestFit="1" customWidth="1"/>
    <col min="10243" max="10243" width="15.42578125" customWidth="1"/>
    <col min="10244" max="10244" width="18.140625" customWidth="1"/>
    <col min="10245" max="10245" width="15.5703125" customWidth="1"/>
    <col min="10246" max="10246" width="15.7109375" customWidth="1"/>
    <col min="10247" max="10247" width="18.140625" customWidth="1"/>
    <col min="10248" max="10248" width="6" customWidth="1"/>
    <col min="10495" max="10495" width="6.42578125" customWidth="1"/>
    <col min="10496" max="10496" width="75.85546875" customWidth="1"/>
    <col min="10497" max="10497" width="6.5703125" customWidth="1"/>
    <col min="10498" max="10498" width="7.85546875" bestFit="1" customWidth="1"/>
    <col min="10499" max="10499" width="15.42578125" customWidth="1"/>
    <col min="10500" max="10500" width="18.140625" customWidth="1"/>
    <col min="10501" max="10501" width="15.5703125" customWidth="1"/>
    <col min="10502" max="10502" width="15.7109375" customWidth="1"/>
    <col min="10503" max="10503" width="18.140625" customWidth="1"/>
    <col min="10504" max="10504" width="6" customWidth="1"/>
    <col min="10751" max="10751" width="6.42578125" customWidth="1"/>
    <col min="10752" max="10752" width="75.85546875" customWidth="1"/>
    <col min="10753" max="10753" width="6.5703125" customWidth="1"/>
    <col min="10754" max="10754" width="7.85546875" bestFit="1" customWidth="1"/>
    <col min="10755" max="10755" width="15.42578125" customWidth="1"/>
    <col min="10756" max="10756" width="18.140625" customWidth="1"/>
    <col min="10757" max="10757" width="15.5703125" customWidth="1"/>
    <col min="10758" max="10758" width="15.7109375" customWidth="1"/>
    <col min="10759" max="10759" width="18.140625" customWidth="1"/>
    <col min="10760" max="10760" width="6" customWidth="1"/>
    <col min="11007" max="11007" width="6.42578125" customWidth="1"/>
    <col min="11008" max="11008" width="75.85546875" customWidth="1"/>
    <col min="11009" max="11009" width="6.5703125" customWidth="1"/>
    <col min="11010" max="11010" width="7.85546875" bestFit="1" customWidth="1"/>
    <col min="11011" max="11011" width="15.42578125" customWidth="1"/>
    <col min="11012" max="11012" width="18.140625" customWidth="1"/>
    <col min="11013" max="11013" width="15.5703125" customWidth="1"/>
    <col min="11014" max="11014" width="15.7109375" customWidth="1"/>
    <col min="11015" max="11015" width="18.140625" customWidth="1"/>
    <col min="11016" max="11016" width="6" customWidth="1"/>
    <col min="11263" max="11263" width="6.42578125" customWidth="1"/>
    <col min="11264" max="11264" width="75.85546875" customWidth="1"/>
    <col min="11265" max="11265" width="6.5703125" customWidth="1"/>
    <col min="11266" max="11266" width="7.85546875" bestFit="1" customWidth="1"/>
    <col min="11267" max="11267" width="15.42578125" customWidth="1"/>
    <col min="11268" max="11268" width="18.140625" customWidth="1"/>
    <col min="11269" max="11269" width="15.5703125" customWidth="1"/>
    <col min="11270" max="11270" width="15.7109375" customWidth="1"/>
    <col min="11271" max="11271" width="18.140625" customWidth="1"/>
    <col min="11272" max="11272" width="6" customWidth="1"/>
    <col min="11519" max="11519" width="6.42578125" customWidth="1"/>
    <col min="11520" max="11520" width="75.85546875" customWidth="1"/>
    <col min="11521" max="11521" width="6.5703125" customWidth="1"/>
    <col min="11522" max="11522" width="7.85546875" bestFit="1" customWidth="1"/>
    <col min="11523" max="11523" width="15.42578125" customWidth="1"/>
    <col min="11524" max="11524" width="18.140625" customWidth="1"/>
    <col min="11525" max="11525" width="15.5703125" customWidth="1"/>
    <col min="11526" max="11526" width="15.7109375" customWidth="1"/>
    <col min="11527" max="11527" width="18.140625" customWidth="1"/>
    <col min="11528" max="11528" width="6" customWidth="1"/>
    <col min="11775" max="11775" width="6.42578125" customWidth="1"/>
    <col min="11776" max="11776" width="75.85546875" customWidth="1"/>
    <col min="11777" max="11777" width="6.5703125" customWidth="1"/>
    <col min="11778" max="11778" width="7.85546875" bestFit="1" customWidth="1"/>
    <col min="11779" max="11779" width="15.42578125" customWidth="1"/>
    <col min="11780" max="11780" width="18.140625" customWidth="1"/>
    <col min="11781" max="11781" width="15.5703125" customWidth="1"/>
    <col min="11782" max="11782" width="15.7109375" customWidth="1"/>
    <col min="11783" max="11783" width="18.140625" customWidth="1"/>
    <col min="11784" max="11784" width="6" customWidth="1"/>
    <col min="12031" max="12031" width="6.42578125" customWidth="1"/>
    <col min="12032" max="12032" width="75.85546875" customWidth="1"/>
    <col min="12033" max="12033" width="6.5703125" customWidth="1"/>
    <col min="12034" max="12034" width="7.85546875" bestFit="1" customWidth="1"/>
    <col min="12035" max="12035" width="15.42578125" customWidth="1"/>
    <col min="12036" max="12036" width="18.140625" customWidth="1"/>
    <col min="12037" max="12037" width="15.5703125" customWidth="1"/>
    <col min="12038" max="12038" width="15.7109375" customWidth="1"/>
    <col min="12039" max="12039" width="18.140625" customWidth="1"/>
    <col min="12040" max="12040" width="6" customWidth="1"/>
    <col min="12287" max="12287" width="6.42578125" customWidth="1"/>
    <col min="12288" max="12288" width="75.85546875" customWidth="1"/>
    <col min="12289" max="12289" width="6.5703125" customWidth="1"/>
    <col min="12290" max="12290" width="7.85546875" bestFit="1" customWidth="1"/>
    <col min="12291" max="12291" width="15.42578125" customWidth="1"/>
    <col min="12292" max="12292" width="18.140625" customWidth="1"/>
    <col min="12293" max="12293" width="15.5703125" customWidth="1"/>
    <col min="12294" max="12294" width="15.7109375" customWidth="1"/>
    <col min="12295" max="12295" width="18.140625" customWidth="1"/>
    <col min="12296" max="12296" width="6" customWidth="1"/>
    <col min="12543" max="12543" width="6.42578125" customWidth="1"/>
    <col min="12544" max="12544" width="75.85546875" customWidth="1"/>
    <col min="12545" max="12545" width="6.5703125" customWidth="1"/>
    <col min="12546" max="12546" width="7.85546875" bestFit="1" customWidth="1"/>
    <col min="12547" max="12547" width="15.42578125" customWidth="1"/>
    <col min="12548" max="12548" width="18.140625" customWidth="1"/>
    <col min="12549" max="12549" width="15.5703125" customWidth="1"/>
    <col min="12550" max="12550" width="15.7109375" customWidth="1"/>
    <col min="12551" max="12551" width="18.140625" customWidth="1"/>
    <col min="12552" max="12552" width="6" customWidth="1"/>
    <col min="12799" max="12799" width="6.42578125" customWidth="1"/>
    <col min="12800" max="12800" width="75.85546875" customWidth="1"/>
    <col min="12801" max="12801" width="6.5703125" customWidth="1"/>
    <col min="12802" max="12802" width="7.85546875" bestFit="1" customWidth="1"/>
    <col min="12803" max="12803" width="15.42578125" customWidth="1"/>
    <col min="12804" max="12804" width="18.140625" customWidth="1"/>
    <col min="12805" max="12805" width="15.5703125" customWidth="1"/>
    <col min="12806" max="12806" width="15.7109375" customWidth="1"/>
    <col min="12807" max="12807" width="18.140625" customWidth="1"/>
    <col min="12808" max="12808" width="6" customWidth="1"/>
    <col min="13055" max="13055" width="6.42578125" customWidth="1"/>
    <col min="13056" max="13056" width="75.85546875" customWidth="1"/>
    <col min="13057" max="13057" width="6.5703125" customWidth="1"/>
    <col min="13058" max="13058" width="7.85546875" bestFit="1" customWidth="1"/>
    <col min="13059" max="13059" width="15.42578125" customWidth="1"/>
    <col min="13060" max="13060" width="18.140625" customWidth="1"/>
    <col min="13061" max="13061" width="15.5703125" customWidth="1"/>
    <col min="13062" max="13062" width="15.7109375" customWidth="1"/>
    <col min="13063" max="13063" width="18.140625" customWidth="1"/>
    <col min="13064" max="13064" width="6" customWidth="1"/>
    <col min="13311" max="13311" width="6.42578125" customWidth="1"/>
    <col min="13312" max="13312" width="75.85546875" customWidth="1"/>
    <col min="13313" max="13313" width="6.5703125" customWidth="1"/>
    <col min="13314" max="13314" width="7.85546875" bestFit="1" customWidth="1"/>
    <col min="13315" max="13315" width="15.42578125" customWidth="1"/>
    <col min="13316" max="13316" width="18.140625" customWidth="1"/>
    <col min="13317" max="13317" width="15.5703125" customWidth="1"/>
    <col min="13318" max="13318" width="15.7109375" customWidth="1"/>
    <col min="13319" max="13319" width="18.140625" customWidth="1"/>
    <col min="13320" max="13320" width="6" customWidth="1"/>
    <col min="13567" max="13567" width="6.42578125" customWidth="1"/>
    <col min="13568" max="13568" width="75.85546875" customWidth="1"/>
    <col min="13569" max="13569" width="6.5703125" customWidth="1"/>
    <col min="13570" max="13570" width="7.85546875" bestFit="1" customWidth="1"/>
    <col min="13571" max="13571" width="15.42578125" customWidth="1"/>
    <col min="13572" max="13572" width="18.140625" customWidth="1"/>
    <col min="13573" max="13573" width="15.5703125" customWidth="1"/>
    <col min="13574" max="13574" width="15.7109375" customWidth="1"/>
    <col min="13575" max="13575" width="18.140625" customWidth="1"/>
    <col min="13576" max="13576" width="6" customWidth="1"/>
    <col min="13823" max="13823" width="6.42578125" customWidth="1"/>
    <col min="13824" max="13824" width="75.85546875" customWidth="1"/>
    <col min="13825" max="13825" width="6.5703125" customWidth="1"/>
    <col min="13826" max="13826" width="7.85546875" bestFit="1" customWidth="1"/>
    <col min="13827" max="13827" width="15.42578125" customWidth="1"/>
    <col min="13828" max="13828" width="18.140625" customWidth="1"/>
    <col min="13829" max="13829" width="15.5703125" customWidth="1"/>
    <col min="13830" max="13830" width="15.7109375" customWidth="1"/>
    <col min="13831" max="13831" width="18.140625" customWidth="1"/>
    <col min="13832" max="13832" width="6" customWidth="1"/>
    <col min="14079" max="14079" width="6.42578125" customWidth="1"/>
    <col min="14080" max="14080" width="75.85546875" customWidth="1"/>
    <col min="14081" max="14081" width="6.5703125" customWidth="1"/>
    <col min="14082" max="14082" width="7.85546875" bestFit="1" customWidth="1"/>
    <col min="14083" max="14083" width="15.42578125" customWidth="1"/>
    <col min="14084" max="14084" width="18.140625" customWidth="1"/>
    <col min="14085" max="14085" width="15.5703125" customWidth="1"/>
    <col min="14086" max="14086" width="15.7109375" customWidth="1"/>
    <col min="14087" max="14087" width="18.140625" customWidth="1"/>
    <col min="14088" max="14088" width="6" customWidth="1"/>
    <col min="14335" max="14335" width="6.42578125" customWidth="1"/>
    <col min="14336" max="14336" width="75.85546875" customWidth="1"/>
    <col min="14337" max="14337" width="6.5703125" customWidth="1"/>
    <col min="14338" max="14338" width="7.85546875" bestFit="1" customWidth="1"/>
    <col min="14339" max="14339" width="15.42578125" customWidth="1"/>
    <col min="14340" max="14340" width="18.140625" customWidth="1"/>
    <col min="14341" max="14341" width="15.5703125" customWidth="1"/>
    <col min="14342" max="14342" width="15.7109375" customWidth="1"/>
    <col min="14343" max="14343" width="18.140625" customWidth="1"/>
    <col min="14344" max="14344" width="6" customWidth="1"/>
    <col min="14591" max="14591" width="6.42578125" customWidth="1"/>
    <col min="14592" max="14592" width="75.85546875" customWidth="1"/>
    <col min="14593" max="14593" width="6.5703125" customWidth="1"/>
    <col min="14594" max="14594" width="7.85546875" bestFit="1" customWidth="1"/>
    <col min="14595" max="14595" width="15.42578125" customWidth="1"/>
    <col min="14596" max="14596" width="18.140625" customWidth="1"/>
    <col min="14597" max="14597" width="15.5703125" customWidth="1"/>
    <col min="14598" max="14598" width="15.7109375" customWidth="1"/>
    <col min="14599" max="14599" width="18.140625" customWidth="1"/>
    <col min="14600" max="14600" width="6" customWidth="1"/>
    <col min="14847" max="14847" width="6.42578125" customWidth="1"/>
    <col min="14848" max="14848" width="75.85546875" customWidth="1"/>
    <col min="14849" max="14849" width="6.5703125" customWidth="1"/>
    <col min="14850" max="14850" width="7.85546875" bestFit="1" customWidth="1"/>
    <col min="14851" max="14851" width="15.42578125" customWidth="1"/>
    <col min="14852" max="14852" width="18.140625" customWidth="1"/>
    <col min="14853" max="14853" width="15.5703125" customWidth="1"/>
    <col min="14854" max="14854" width="15.7109375" customWidth="1"/>
    <col min="14855" max="14855" width="18.140625" customWidth="1"/>
    <col min="14856" max="14856" width="6" customWidth="1"/>
    <col min="15103" max="15103" width="6.42578125" customWidth="1"/>
    <col min="15104" max="15104" width="75.85546875" customWidth="1"/>
    <col min="15105" max="15105" width="6.5703125" customWidth="1"/>
    <col min="15106" max="15106" width="7.85546875" bestFit="1" customWidth="1"/>
    <col min="15107" max="15107" width="15.42578125" customWidth="1"/>
    <col min="15108" max="15108" width="18.140625" customWidth="1"/>
    <col min="15109" max="15109" width="15.5703125" customWidth="1"/>
    <col min="15110" max="15110" width="15.7109375" customWidth="1"/>
    <col min="15111" max="15111" width="18.140625" customWidth="1"/>
    <col min="15112" max="15112" width="6" customWidth="1"/>
    <col min="15359" max="15359" width="6.42578125" customWidth="1"/>
    <col min="15360" max="15360" width="75.85546875" customWidth="1"/>
    <col min="15361" max="15361" width="6.5703125" customWidth="1"/>
    <col min="15362" max="15362" width="7.85546875" bestFit="1" customWidth="1"/>
    <col min="15363" max="15363" width="15.42578125" customWidth="1"/>
    <col min="15364" max="15364" width="18.140625" customWidth="1"/>
    <col min="15365" max="15365" width="15.5703125" customWidth="1"/>
    <col min="15366" max="15366" width="15.7109375" customWidth="1"/>
    <col min="15367" max="15367" width="18.140625" customWidth="1"/>
    <col min="15368" max="15368" width="6" customWidth="1"/>
    <col min="15615" max="15615" width="6.42578125" customWidth="1"/>
    <col min="15616" max="15616" width="75.85546875" customWidth="1"/>
    <col min="15617" max="15617" width="6.5703125" customWidth="1"/>
    <col min="15618" max="15618" width="7.85546875" bestFit="1" customWidth="1"/>
    <col min="15619" max="15619" width="15.42578125" customWidth="1"/>
    <col min="15620" max="15620" width="18.140625" customWidth="1"/>
    <col min="15621" max="15621" width="15.5703125" customWidth="1"/>
    <col min="15622" max="15622" width="15.7109375" customWidth="1"/>
    <col min="15623" max="15623" width="18.140625" customWidth="1"/>
    <col min="15624" max="15624" width="6" customWidth="1"/>
    <col min="15871" max="15871" width="6.42578125" customWidth="1"/>
    <col min="15872" max="15872" width="75.85546875" customWidth="1"/>
    <col min="15873" max="15873" width="6.5703125" customWidth="1"/>
    <col min="15874" max="15874" width="7.85546875" bestFit="1" customWidth="1"/>
    <col min="15875" max="15875" width="15.42578125" customWidth="1"/>
    <col min="15876" max="15876" width="18.140625" customWidth="1"/>
    <col min="15877" max="15877" width="15.5703125" customWidth="1"/>
    <col min="15878" max="15878" width="15.7109375" customWidth="1"/>
    <col min="15879" max="15879" width="18.140625" customWidth="1"/>
    <col min="15880" max="15880" width="6" customWidth="1"/>
    <col min="16127" max="16127" width="6.42578125" customWidth="1"/>
    <col min="16128" max="16128" width="75.85546875" customWidth="1"/>
    <col min="16129" max="16129" width="6.5703125" customWidth="1"/>
    <col min="16130" max="16130" width="7.85546875" bestFit="1" customWidth="1"/>
    <col min="16131" max="16131" width="15.42578125" customWidth="1"/>
    <col min="16132" max="16132" width="18.140625" customWidth="1"/>
    <col min="16133" max="16133" width="15.5703125" customWidth="1"/>
    <col min="16134" max="16134" width="15.7109375" customWidth="1"/>
    <col min="16135" max="16135" width="18.140625" customWidth="1"/>
    <col min="16136" max="16136" width="6" customWidth="1"/>
  </cols>
  <sheetData>
    <row r="1" spans="1:7" ht="9.75" customHeight="1" x14ac:dyDescent="0.25"/>
    <row r="2" spans="1:7" ht="20.25" x14ac:dyDescent="0.25">
      <c r="A2" s="5"/>
      <c r="B2" s="6" t="s">
        <v>137</v>
      </c>
      <c r="E2" s="3"/>
      <c r="F2" s="3"/>
      <c r="G2" s="4"/>
    </row>
    <row r="3" spans="1:7" ht="11.25" customHeight="1" x14ac:dyDescent="0.25">
      <c r="A3" s="7"/>
      <c r="B3" s="1"/>
      <c r="C3" s="4"/>
      <c r="D3" s="4"/>
      <c r="E3" s="3"/>
      <c r="F3" s="8"/>
      <c r="G3" s="4"/>
    </row>
    <row r="4" spans="1:7" ht="21.75" customHeight="1" x14ac:dyDescent="0.25">
      <c r="A4" s="119" t="s">
        <v>1</v>
      </c>
      <c r="B4" s="119" t="s">
        <v>609</v>
      </c>
      <c r="C4" s="228" t="s">
        <v>2</v>
      </c>
      <c r="D4" s="229"/>
      <c r="E4" s="120" t="s">
        <v>3</v>
      </c>
      <c r="F4" s="120" t="s">
        <v>4</v>
      </c>
      <c r="G4" s="119" t="s">
        <v>602</v>
      </c>
    </row>
    <row r="5" spans="1:7" ht="22.5" customHeight="1" x14ac:dyDescent="0.25">
      <c r="A5" s="10" t="s">
        <v>115</v>
      </c>
      <c r="B5" s="63" t="s">
        <v>145</v>
      </c>
      <c r="C5" s="64">
        <v>4</v>
      </c>
      <c r="D5" s="65" t="s">
        <v>62</v>
      </c>
      <c r="E5" s="115"/>
      <c r="F5" s="14">
        <f>C5*E5</f>
        <v>0</v>
      </c>
      <c r="G5" s="66"/>
    </row>
    <row r="6" spans="1:7" ht="22.5" customHeight="1" x14ac:dyDescent="0.25">
      <c r="A6" s="10" t="s">
        <v>116</v>
      </c>
      <c r="B6" s="63" t="s">
        <v>146</v>
      </c>
      <c r="C6" s="64">
        <v>1</v>
      </c>
      <c r="D6" s="65" t="s">
        <v>62</v>
      </c>
      <c r="E6" s="115"/>
      <c r="F6" s="14">
        <f t="shared" ref="F6:F12" si="0">C6*E6</f>
        <v>0</v>
      </c>
      <c r="G6" s="66"/>
    </row>
    <row r="7" spans="1:7" ht="35.25" customHeight="1" x14ac:dyDescent="0.25">
      <c r="A7" s="10" t="s">
        <v>117</v>
      </c>
      <c r="B7" s="63" t="s">
        <v>276</v>
      </c>
      <c r="C7" s="64">
        <v>1</v>
      </c>
      <c r="D7" s="65" t="s">
        <v>62</v>
      </c>
      <c r="E7" s="115"/>
      <c r="F7" s="14">
        <f t="shared" si="0"/>
        <v>0</v>
      </c>
      <c r="G7" s="66"/>
    </row>
    <row r="8" spans="1:7" ht="24.75" customHeight="1" x14ac:dyDescent="0.25">
      <c r="A8" s="10" t="s">
        <v>118</v>
      </c>
      <c r="B8" s="63" t="s">
        <v>147</v>
      </c>
      <c r="C8" s="64">
        <v>1</v>
      </c>
      <c r="D8" s="65" t="s">
        <v>62</v>
      </c>
      <c r="E8" s="115"/>
      <c r="F8" s="14">
        <f t="shared" si="0"/>
        <v>0</v>
      </c>
      <c r="G8" s="66"/>
    </row>
    <row r="9" spans="1:7" ht="26.25" customHeight="1" x14ac:dyDescent="0.25">
      <c r="A9" s="10" t="s">
        <v>119</v>
      </c>
      <c r="B9" s="63" t="s">
        <v>148</v>
      </c>
      <c r="C9" s="64">
        <v>1</v>
      </c>
      <c r="D9" s="65" t="s">
        <v>62</v>
      </c>
      <c r="E9" s="115"/>
      <c r="F9" s="14">
        <f t="shared" si="0"/>
        <v>0</v>
      </c>
      <c r="G9" s="66"/>
    </row>
    <row r="10" spans="1:7" ht="34.5" customHeight="1" x14ac:dyDescent="0.25">
      <c r="A10" s="10" t="s">
        <v>120</v>
      </c>
      <c r="B10" s="63" t="s">
        <v>275</v>
      </c>
      <c r="C10" s="64">
        <v>1</v>
      </c>
      <c r="D10" s="65" t="s">
        <v>62</v>
      </c>
      <c r="E10" s="115"/>
      <c r="F10" s="14">
        <f t="shared" si="0"/>
        <v>0</v>
      </c>
      <c r="G10" s="66"/>
    </row>
    <row r="11" spans="1:7" ht="26.25" customHeight="1" x14ac:dyDescent="0.25">
      <c r="A11" s="10" t="s">
        <v>122</v>
      </c>
      <c r="B11" s="63" t="s">
        <v>410</v>
      </c>
      <c r="C11" s="64">
        <v>1</v>
      </c>
      <c r="D11" s="65" t="s">
        <v>62</v>
      </c>
      <c r="E11" s="115"/>
      <c r="F11" s="14">
        <f t="shared" si="0"/>
        <v>0</v>
      </c>
      <c r="G11" s="66"/>
    </row>
    <row r="12" spans="1:7" ht="26.25" customHeight="1" x14ac:dyDescent="0.25">
      <c r="A12" s="10" t="s">
        <v>123</v>
      </c>
      <c r="B12" s="63" t="s">
        <v>274</v>
      </c>
      <c r="C12" s="64">
        <v>1</v>
      </c>
      <c r="D12" s="65" t="s">
        <v>62</v>
      </c>
      <c r="E12" s="115"/>
      <c r="F12" s="14">
        <f t="shared" si="0"/>
        <v>0</v>
      </c>
      <c r="G12" s="66"/>
    </row>
    <row r="13" spans="1:7" ht="54" customHeight="1" x14ac:dyDescent="0.25">
      <c r="A13" s="10" t="s">
        <v>124</v>
      </c>
      <c r="B13" s="63" t="s">
        <v>397</v>
      </c>
      <c r="C13" s="64">
        <v>4</v>
      </c>
      <c r="D13" s="65" t="s">
        <v>62</v>
      </c>
      <c r="E13" s="115"/>
      <c r="F13" s="14">
        <f>C13*E13</f>
        <v>0</v>
      </c>
      <c r="G13" s="66"/>
    </row>
    <row r="14" spans="1:7" ht="26.25" customHeight="1" x14ac:dyDescent="0.25">
      <c r="A14" s="132" t="s">
        <v>480</v>
      </c>
      <c r="B14" s="132"/>
      <c r="C14" s="128"/>
      <c r="D14" s="129"/>
      <c r="E14" s="130"/>
      <c r="F14" s="131">
        <f>SUM(F5:F13)</f>
        <v>0</v>
      </c>
      <c r="G14" s="126"/>
    </row>
  </sheetData>
  <mergeCells count="1">
    <mergeCell ref="C4:D4"/>
  </mergeCells>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1239"/>
  <sheetViews>
    <sheetView tabSelected="1" view="pageBreakPreview" zoomScale="110" zoomScaleNormal="100" zoomScaleSheetLayoutView="110" workbookViewId="0">
      <selection activeCell="B96" sqref="B96"/>
    </sheetView>
  </sheetViews>
  <sheetFormatPr defaultRowHeight="15" x14ac:dyDescent="0.25"/>
  <cols>
    <col min="1" max="1" width="6.28515625" style="1" customWidth="1"/>
    <col min="2" max="2" width="65.7109375" style="1" customWidth="1"/>
    <col min="3" max="3" width="6.7109375" customWidth="1"/>
    <col min="4" max="4" width="4.5703125" style="45" customWidth="1"/>
    <col min="5" max="5" width="13.28515625" style="3" customWidth="1"/>
    <col min="6" max="6" width="18.140625" style="3" customWidth="1"/>
    <col min="7" max="7" width="15.5703125" style="4" customWidth="1"/>
    <col min="8" max="8" width="10.7109375" bestFit="1" customWidth="1"/>
    <col min="253" max="253" width="6.42578125" customWidth="1"/>
    <col min="254" max="254" width="75.85546875" customWidth="1"/>
    <col min="255" max="255" width="6.5703125" customWidth="1"/>
    <col min="256" max="256" width="7.85546875" bestFit="1" customWidth="1"/>
    <col min="257" max="257" width="13.28515625" customWidth="1"/>
    <col min="258" max="258" width="18.140625" customWidth="1"/>
    <col min="259" max="259" width="15.5703125" customWidth="1"/>
    <col min="260" max="260" width="13.28515625" customWidth="1"/>
    <col min="261" max="261" width="18.140625" customWidth="1"/>
    <col min="262" max="262" width="12.5703125" customWidth="1"/>
    <col min="263" max="263" width="14.85546875" customWidth="1"/>
    <col min="264" max="264" width="10.7109375" bestFit="1" customWidth="1"/>
    <col min="509" max="509" width="6.42578125" customWidth="1"/>
    <col min="510" max="510" width="75.85546875" customWidth="1"/>
    <col min="511" max="511" width="6.5703125" customWidth="1"/>
    <col min="512" max="512" width="7.85546875" bestFit="1" customWidth="1"/>
    <col min="513" max="513" width="13.28515625" customWidth="1"/>
    <col min="514" max="514" width="18.140625" customWidth="1"/>
    <col min="515" max="515" width="15.5703125" customWidth="1"/>
    <col min="516" max="516" width="13.28515625" customWidth="1"/>
    <col min="517" max="517" width="18.140625" customWidth="1"/>
    <col min="518" max="518" width="12.5703125" customWidth="1"/>
    <col min="519" max="519" width="14.85546875" customWidth="1"/>
    <col min="520" max="520" width="10.7109375" bestFit="1" customWidth="1"/>
    <col min="765" max="765" width="6.42578125" customWidth="1"/>
    <col min="766" max="766" width="75.85546875" customWidth="1"/>
    <col min="767" max="767" width="6.5703125" customWidth="1"/>
    <col min="768" max="768" width="7.85546875" bestFit="1" customWidth="1"/>
    <col min="769" max="769" width="13.28515625" customWidth="1"/>
    <col min="770" max="770" width="18.140625" customWidth="1"/>
    <col min="771" max="771" width="15.5703125" customWidth="1"/>
    <col min="772" max="772" width="13.28515625" customWidth="1"/>
    <col min="773" max="773" width="18.140625" customWidth="1"/>
    <col min="774" max="774" width="12.5703125" customWidth="1"/>
    <col min="775" max="775" width="14.85546875" customWidth="1"/>
    <col min="776" max="776" width="10.7109375" bestFit="1" customWidth="1"/>
    <col min="1021" max="1021" width="6.42578125" customWidth="1"/>
    <col min="1022" max="1022" width="75.85546875" customWidth="1"/>
    <col min="1023" max="1023" width="6.5703125" customWidth="1"/>
    <col min="1024" max="1024" width="7.85546875" bestFit="1" customWidth="1"/>
    <col min="1025" max="1025" width="13.28515625" customWidth="1"/>
    <col min="1026" max="1026" width="18.140625" customWidth="1"/>
    <col min="1027" max="1027" width="15.5703125" customWidth="1"/>
    <col min="1028" max="1028" width="13.28515625" customWidth="1"/>
    <col min="1029" max="1029" width="18.140625" customWidth="1"/>
    <col min="1030" max="1030" width="12.5703125" customWidth="1"/>
    <col min="1031" max="1031" width="14.85546875" customWidth="1"/>
    <col min="1032" max="1032" width="10.7109375" bestFit="1" customWidth="1"/>
    <col min="1277" max="1277" width="6.42578125" customWidth="1"/>
    <col min="1278" max="1278" width="75.85546875" customWidth="1"/>
    <col min="1279" max="1279" width="6.5703125" customWidth="1"/>
    <col min="1280" max="1280" width="7.85546875" bestFit="1" customWidth="1"/>
    <col min="1281" max="1281" width="13.28515625" customWidth="1"/>
    <col min="1282" max="1282" width="18.140625" customWidth="1"/>
    <col min="1283" max="1283" width="15.5703125" customWidth="1"/>
    <col min="1284" max="1284" width="13.28515625" customWidth="1"/>
    <col min="1285" max="1285" width="18.140625" customWidth="1"/>
    <col min="1286" max="1286" width="12.5703125" customWidth="1"/>
    <col min="1287" max="1287" width="14.85546875" customWidth="1"/>
    <col min="1288" max="1288" width="10.7109375" bestFit="1" customWidth="1"/>
    <col min="1533" max="1533" width="6.42578125" customWidth="1"/>
    <col min="1534" max="1534" width="75.85546875" customWidth="1"/>
    <col min="1535" max="1535" width="6.5703125" customWidth="1"/>
    <col min="1536" max="1536" width="7.85546875" bestFit="1" customWidth="1"/>
    <col min="1537" max="1537" width="13.28515625" customWidth="1"/>
    <col min="1538" max="1538" width="18.140625" customWidth="1"/>
    <col min="1539" max="1539" width="15.5703125" customWidth="1"/>
    <col min="1540" max="1540" width="13.28515625" customWidth="1"/>
    <col min="1541" max="1541" width="18.140625" customWidth="1"/>
    <col min="1542" max="1542" width="12.5703125" customWidth="1"/>
    <col min="1543" max="1543" width="14.85546875" customWidth="1"/>
    <col min="1544" max="1544" width="10.7109375" bestFit="1" customWidth="1"/>
    <col min="1789" max="1789" width="6.42578125" customWidth="1"/>
    <col min="1790" max="1790" width="75.85546875" customWidth="1"/>
    <col min="1791" max="1791" width="6.5703125" customWidth="1"/>
    <col min="1792" max="1792" width="7.85546875" bestFit="1" customWidth="1"/>
    <col min="1793" max="1793" width="13.28515625" customWidth="1"/>
    <col min="1794" max="1794" width="18.140625" customWidth="1"/>
    <col min="1795" max="1795" width="15.5703125" customWidth="1"/>
    <col min="1796" max="1796" width="13.28515625" customWidth="1"/>
    <col min="1797" max="1797" width="18.140625" customWidth="1"/>
    <col min="1798" max="1798" width="12.5703125" customWidth="1"/>
    <col min="1799" max="1799" width="14.85546875" customWidth="1"/>
    <col min="1800" max="1800" width="10.7109375" bestFit="1" customWidth="1"/>
    <col min="2045" max="2045" width="6.42578125" customWidth="1"/>
    <col min="2046" max="2046" width="75.85546875" customWidth="1"/>
    <col min="2047" max="2047" width="6.5703125" customWidth="1"/>
    <col min="2048" max="2048" width="7.85546875" bestFit="1" customWidth="1"/>
    <col min="2049" max="2049" width="13.28515625" customWidth="1"/>
    <col min="2050" max="2050" width="18.140625" customWidth="1"/>
    <col min="2051" max="2051" width="15.5703125" customWidth="1"/>
    <col min="2052" max="2052" width="13.28515625" customWidth="1"/>
    <col min="2053" max="2053" width="18.140625" customWidth="1"/>
    <col min="2054" max="2054" width="12.5703125" customWidth="1"/>
    <col min="2055" max="2055" width="14.85546875" customWidth="1"/>
    <col min="2056" max="2056" width="10.7109375" bestFit="1" customWidth="1"/>
    <col min="2301" max="2301" width="6.42578125" customWidth="1"/>
    <col min="2302" max="2302" width="75.85546875" customWidth="1"/>
    <col min="2303" max="2303" width="6.5703125" customWidth="1"/>
    <col min="2304" max="2304" width="7.85546875" bestFit="1" customWidth="1"/>
    <col min="2305" max="2305" width="13.28515625" customWidth="1"/>
    <col min="2306" max="2306" width="18.140625" customWidth="1"/>
    <col min="2307" max="2307" width="15.5703125" customWidth="1"/>
    <col min="2308" max="2308" width="13.28515625" customWidth="1"/>
    <col min="2309" max="2309" width="18.140625" customWidth="1"/>
    <col min="2310" max="2310" width="12.5703125" customWidth="1"/>
    <col min="2311" max="2311" width="14.85546875" customWidth="1"/>
    <col min="2312" max="2312" width="10.7109375" bestFit="1" customWidth="1"/>
    <col min="2557" max="2557" width="6.42578125" customWidth="1"/>
    <col min="2558" max="2558" width="75.85546875" customWidth="1"/>
    <col min="2559" max="2559" width="6.5703125" customWidth="1"/>
    <col min="2560" max="2560" width="7.85546875" bestFit="1" customWidth="1"/>
    <col min="2561" max="2561" width="13.28515625" customWidth="1"/>
    <col min="2562" max="2562" width="18.140625" customWidth="1"/>
    <col min="2563" max="2563" width="15.5703125" customWidth="1"/>
    <col min="2564" max="2564" width="13.28515625" customWidth="1"/>
    <col min="2565" max="2565" width="18.140625" customWidth="1"/>
    <col min="2566" max="2566" width="12.5703125" customWidth="1"/>
    <col min="2567" max="2567" width="14.85546875" customWidth="1"/>
    <col min="2568" max="2568" width="10.7109375" bestFit="1" customWidth="1"/>
    <col min="2813" max="2813" width="6.42578125" customWidth="1"/>
    <col min="2814" max="2814" width="75.85546875" customWidth="1"/>
    <col min="2815" max="2815" width="6.5703125" customWidth="1"/>
    <col min="2816" max="2816" width="7.85546875" bestFit="1" customWidth="1"/>
    <col min="2817" max="2817" width="13.28515625" customWidth="1"/>
    <col min="2818" max="2818" width="18.140625" customWidth="1"/>
    <col min="2819" max="2819" width="15.5703125" customWidth="1"/>
    <col min="2820" max="2820" width="13.28515625" customWidth="1"/>
    <col min="2821" max="2821" width="18.140625" customWidth="1"/>
    <col min="2822" max="2822" width="12.5703125" customWidth="1"/>
    <col min="2823" max="2823" width="14.85546875" customWidth="1"/>
    <col min="2824" max="2824" width="10.7109375" bestFit="1" customWidth="1"/>
    <col min="3069" max="3069" width="6.42578125" customWidth="1"/>
    <col min="3070" max="3070" width="75.85546875" customWidth="1"/>
    <col min="3071" max="3071" width="6.5703125" customWidth="1"/>
    <col min="3072" max="3072" width="7.85546875" bestFit="1" customWidth="1"/>
    <col min="3073" max="3073" width="13.28515625" customWidth="1"/>
    <col min="3074" max="3074" width="18.140625" customWidth="1"/>
    <col min="3075" max="3075" width="15.5703125" customWidth="1"/>
    <col min="3076" max="3076" width="13.28515625" customWidth="1"/>
    <col min="3077" max="3077" width="18.140625" customWidth="1"/>
    <col min="3078" max="3078" width="12.5703125" customWidth="1"/>
    <col min="3079" max="3079" width="14.85546875" customWidth="1"/>
    <col min="3080" max="3080" width="10.7109375" bestFit="1" customWidth="1"/>
    <col min="3325" max="3325" width="6.42578125" customWidth="1"/>
    <col min="3326" max="3326" width="75.85546875" customWidth="1"/>
    <col min="3327" max="3327" width="6.5703125" customWidth="1"/>
    <col min="3328" max="3328" width="7.85546875" bestFit="1" customWidth="1"/>
    <col min="3329" max="3329" width="13.28515625" customWidth="1"/>
    <col min="3330" max="3330" width="18.140625" customWidth="1"/>
    <col min="3331" max="3331" width="15.5703125" customWidth="1"/>
    <col min="3332" max="3332" width="13.28515625" customWidth="1"/>
    <col min="3333" max="3333" width="18.140625" customWidth="1"/>
    <col min="3334" max="3334" width="12.5703125" customWidth="1"/>
    <col min="3335" max="3335" width="14.85546875" customWidth="1"/>
    <col min="3336" max="3336" width="10.7109375" bestFit="1" customWidth="1"/>
    <col min="3581" max="3581" width="6.42578125" customWidth="1"/>
    <col min="3582" max="3582" width="75.85546875" customWidth="1"/>
    <col min="3583" max="3583" width="6.5703125" customWidth="1"/>
    <col min="3584" max="3584" width="7.85546875" bestFit="1" customWidth="1"/>
    <col min="3585" max="3585" width="13.28515625" customWidth="1"/>
    <col min="3586" max="3586" width="18.140625" customWidth="1"/>
    <col min="3587" max="3587" width="15.5703125" customWidth="1"/>
    <col min="3588" max="3588" width="13.28515625" customWidth="1"/>
    <col min="3589" max="3589" width="18.140625" customWidth="1"/>
    <col min="3590" max="3590" width="12.5703125" customWidth="1"/>
    <col min="3591" max="3591" width="14.85546875" customWidth="1"/>
    <col min="3592" max="3592" width="10.7109375" bestFit="1" customWidth="1"/>
    <col min="3837" max="3837" width="6.42578125" customWidth="1"/>
    <col min="3838" max="3838" width="75.85546875" customWidth="1"/>
    <col min="3839" max="3839" width="6.5703125" customWidth="1"/>
    <col min="3840" max="3840" width="7.85546875" bestFit="1" customWidth="1"/>
    <col min="3841" max="3841" width="13.28515625" customWidth="1"/>
    <col min="3842" max="3842" width="18.140625" customWidth="1"/>
    <col min="3843" max="3843" width="15.5703125" customWidth="1"/>
    <col min="3844" max="3844" width="13.28515625" customWidth="1"/>
    <col min="3845" max="3845" width="18.140625" customWidth="1"/>
    <col min="3846" max="3846" width="12.5703125" customWidth="1"/>
    <col min="3847" max="3847" width="14.85546875" customWidth="1"/>
    <col min="3848" max="3848" width="10.7109375" bestFit="1" customWidth="1"/>
    <col min="4093" max="4093" width="6.42578125" customWidth="1"/>
    <col min="4094" max="4094" width="75.85546875" customWidth="1"/>
    <col min="4095" max="4095" width="6.5703125" customWidth="1"/>
    <col min="4096" max="4096" width="7.85546875" bestFit="1" customWidth="1"/>
    <col min="4097" max="4097" width="13.28515625" customWidth="1"/>
    <col min="4098" max="4098" width="18.140625" customWidth="1"/>
    <col min="4099" max="4099" width="15.5703125" customWidth="1"/>
    <col min="4100" max="4100" width="13.28515625" customWidth="1"/>
    <col min="4101" max="4101" width="18.140625" customWidth="1"/>
    <col min="4102" max="4102" width="12.5703125" customWidth="1"/>
    <col min="4103" max="4103" width="14.85546875" customWidth="1"/>
    <col min="4104" max="4104" width="10.7109375" bestFit="1" customWidth="1"/>
    <col min="4349" max="4349" width="6.42578125" customWidth="1"/>
    <col min="4350" max="4350" width="75.85546875" customWidth="1"/>
    <col min="4351" max="4351" width="6.5703125" customWidth="1"/>
    <col min="4352" max="4352" width="7.85546875" bestFit="1" customWidth="1"/>
    <col min="4353" max="4353" width="13.28515625" customWidth="1"/>
    <col min="4354" max="4354" width="18.140625" customWidth="1"/>
    <col min="4355" max="4355" width="15.5703125" customWidth="1"/>
    <col min="4356" max="4356" width="13.28515625" customWidth="1"/>
    <col min="4357" max="4357" width="18.140625" customWidth="1"/>
    <col min="4358" max="4358" width="12.5703125" customWidth="1"/>
    <col min="4359" max="4359" width="14.85546875" customWidth="1"/>
    <col min="4360" max="4360" width="10.7109375" bestFit="1" customWidth="1"/>
    <col min="4605" max="4605" width="6.42578125" customWidth="1"/>
    <col min="4606" max="4606" width="75.85546875" customWidth="1"/>
    <col min="4607" max="4607" width="6.5703125" customWidth="1"/>
    <col min="4608" max="4608" width="7.85546875" bestFit="1" customWidth="1"/>
    <col min="4609" max="4609" width="13.28515625" customWidth="1"/>
    <col min="4610" max="4610" width="18.140625" customWidth="1"/>
    <col min="4611" max="4611" width="15.5703125" customWidth="1"/>
    <col min="4612" max="4612" width="13.28515625" customWidth="1"/>
    <col min="4613" max="4613" width="18.140625" customWidth="1"/>
    <col min="4614" max="4614" width="12.5703125" customWidth="1"/>
    <col min="4615" max="4615" width="14.85546875" customWidth="1"/>
    <col min="4616" max="4616" width="10.7109375" bestFit="1" customWidth="1"/>
    <col min="4861" max="4861" width="6.42578125" customWidth="1"/>
    <col min="4862" max="4862" width="75.85546875" customWidth="1"/>
    <col min="4863" max="4863" width="6.5703125" customWidth="1"/>
    <col min="4864" max="4864" width="7.85546875" bestFit="1" customWidth="1"/>
    <col min="4865" max="4865" width="13.28515625" customWidth="1"/>
    <col min="4866" max="4866" width="18.140625" customWidth="1"/>
    <col min="4867" max="4867" width="15.5703125" customWidth="1"/>
    <col min="4868" max="4868" width="13.28515625" customWidth="1"/>
    <col min="4869" max="4869" width="18.140625" customWidth="1"/>
    <col min="4870" max="4870" width="12.5703125" customWidth="1"/>
    <col min="4871" max="4871" width="14.85546875" customWidth="1"/>
    <col min="4872" max="4872" width="10.7109375" bestFit="1" customWidth="1"/>
    <col min="5117" max="5117" width="6.42578125" customWidth="1"/>
    <col min="5118" max="5118" width="75.85546875" customWidth="1"/>
    <col min="5119" max="5119" width="6.5703125" customWidth="1"/>
    <col min="5120" max="5120" width="7.85546875" bestFit="1" customWidth="1"/>
    <col min="5121" max="5121" width="13.28515625" customWidth="1"/>
    <col min="5122" max="5122" width="18.140625" customWidth="1"/>
    <col min="5123" max="5123" width="15.5703125" customWidth="1"/>
    <col min="5124" max="5124" width="13.28515625" customWidth="1"/>
    <col min="5125" max="5125" width="18.140625" customWidth="1"/>
    <col min="5126" max="5126" width="12.5703125" customWidth="1"/>
    <col min="5127" max="5127" width="14.85546875" customWidth="1"/>
    <col min="5128" max="5128" width="10.7109375" bestFit="1" customWidth="1"/>
    <col min="5373" max="5373" width="6.42578125" customWidth="1"/>
    <col min="5374" max="5374" width="75.85546875" customWidth="1"/>
    <col min="5375" max="5375" width="6.5703125" customWidth="1"/>
    <col min="5376" max="5376" width="7.85546875" bestFit="1" customWidth="1"/>
    <col min="5377" max="5377" width="13.28515625" customWidth="1"/>
    <col min="5378" max="5378" width="18.140625" customWidth="1"/>
    <col min="5379" max="5379" width="15.5703125" customWidth="1"/>
    <col min="5380" max="5380" width="13.28515625" customWidth="1"/>
    <col min="5381" max="5381" width="18.140625" customWidth="1"/>
    <col min="5382" max="5382" width="12.5703125" customWidth="1"/>
    <col min="5383" max="5383" width="14.85546875" customWidth="1"/>
    <col min="5384" max="5384" width="10.7109375" bestFit="1" customWidth="1"/>
    <col min="5629" max="5629" width="6.42578125" customWidth="1"/>
    <col min="5630" max="5630" width="75.85546875" customWidth="1"/>
    <col min="5631" max="5631" width="6.5703125" customWidth="1"/>
    <col min="5632" max="5632" width="7.85546875" bestFit="1" customWidth="1"/>
    <col min="5633" max="5633" width="13.28515625" customWidth="1"/>
    <col min="5634" max="5634" width="18.140625" customWidth="1"/>
    <col min="5635" max="5635" width="15.5703125" customWidth="1"/>
    <col min="5636" max="5636" width="13.28515625" customWidth="1"/>
    <col min="5637" max="5637" width="18.140625" customWidth="1"/>
    <col min="5638" max="5638" width="12.5703125" customWidth="1"/>
    <col min="5639" max="5639" width="14.85546875" customWidth="1"/>
    <col min="5640" max="5640" width="10.7109375" bestFit="1" customWidth="1"/>
    <col min="5885" max="5885" width="6.42578125" customWidth="1"/>
    <col min="5886" max="5886" width="75.85546875" customWidth="1"/>
    <col min="5887" max="5887" width="6.5703125" customWidth="1"/>
    <col min="5888" max="5888" width="7.85546875" bestFit="1" customWidth="1"/>
    <col min="5889" max="5889" width="13.28515625" customWidth="1"/>
    <col min="5890" max="5890" width="18.140625" customWidth="1"/>
    <col min="5891" max="5891" width="15.5703125" customWidth="1"/>
    <col min="5892" max="5892" width="13.28515625" customWidth="1"/>
    <col min="5893" max="5893" width="18.140625" customWidth="1"/>
    <col min="5894" max="5894" width="12.5703125" customWidth="1"/>
    <col min="5895" max="5895" width="14.85546875" customWidth="1"/>
    <col min="5896" max="5896" width="10.7109375" bestFit="1" customWidth="1"/>
    <col min="6141" max="6141" width="6.42578125" customWidth="1"/>
    <col min="6142" max="6142" width="75.85546875" customWidth="1"/>
    <col min="6143" max="6143" width="6.5703125" customWidth="1"/>
    <col min="6144" max="6144" width="7.85546875" bestFit="1" customWidth="1"/>
    <col min="6145" max="6145" width="13.28515625" customWidth="1"/>
    <col min="6146" max="6146" width="18.140625" customWidth="1"/>
    <col min="6147" max="6147" width="15.5703125" customWidth="1"/>
    <col min="6148" max="6148" width="13.28515625" customWidth="1"/>
    <col min="6149" max="6149" width="18.140625" customWidth="1"/>
    <col min="6150" max="6150" width="12.5703125" customWidth="1"/>
    <col min="6151" max="6151" width="14.85546875" customWidth="1"/>
    <col min="6152" max="6152" width="10.7109375" bestFit="1" customWidth="1"/>
    <col min="6397" max="6397" width="6.42578125" customWidth="1"/>
    <col min="6398" max="6398" width="75.85546875" customWidth="1"/>
    <col min="6399" max="6399" width="6.5703125" customWidth="1"/>
    <col min="6400" max="6400" width="7.85546875" bestFit="1" customWidth="1"/>
    <col min="6401" max="6401" width="13.28515625" customWidth="1"/>
    <col min="6402" max="6402" width="18.140625" customWidth="1"/>
    <col min="6403" max="6403" width="15.5703125" customWidth="1"/>
    <col min="6404" max="6404" width="13.28515625" customWidth="1"/>
    <col min="6405" max="6405" width="18.140625" customWidth="1"/>
    <col min="6406" max="6406" width="12.5703125" customWidth="1"/>
    <col min="6407" max="6407" width="14.85546875" customWidth="1"/>
    <col min="6408" max="6408" width="10.7109375" bestFit="1" customWidth="1"/>
    <col min="6653" max="6653" width="6.42578125" customWidth="1"/>
    <col min="6654" max="6654" width="75.85546875" customWidth="1"/>
    <col min="6655" max="6655" width="6.5703125" customWidth="1"/>
    <col min="6656" max="6656" width="7.85546875" bestFit="1" customWidth="1"/>
    <col min="6657" max="6657" width="13.28515625" customWidth="1"/>
    <col min="6658" max="6658" width="18.140625" customWidth="1"/>
    <col min="6659" max="6659" width="15.5703125" customWidth="1"/>
    <col min="6660" max="6660" width="13.28515625" customWidth="1"/>
    <col min="6661" max="6661" width="18.140625" customWidth="1"/>
    <col min="6662" max="6662" width="12.5703125" customWidth="1"/>
    <col min="6663" max="6663" width="14.85546875" customWidth="1"/>
    <col min="6664" max="6664" width="10.7109375" bestFit="1" customWidth="1"/>
    <col min="6909" max="6909" width="6.42578125" customWidth="1"/>
    <col min="6910" max="6910" width="75.85546875" customWidth="1"/>
    <col min="6911" max="6911" width="6.5703125" customWidth="1"/>
    <col min="6912" max="6912" width="7.85546875" bestFit="1" customWidth="1"/>
    <col min="6913" max="6913" width="13.28515625" customWidth="1"/>
    <col min="6914" max="6914" width="18.140625" customWidth="1"/>
    <col min="6915" max="6915" width="15.5703125" customWidth="1"/>
    <col min="6916" max="6916" width="13.28515625" customWidth="1"/>
    <col min="6917" max="6917" width="18.140625" customWidth="1"/>
    <col min="6918" max="6918" width="12.5703125" customWidth="1"/>
    <col min="6919" max="6919" width="14.85546875" customWidth="1"/>
    <col min="6920" max="6920" width="10.7109375" bestFit="1" customWidth="1"/>
    <col min="7165" max="7165" width="6.42578125" customWidth="1"/>
    <col min="7166" max="7166" width="75.85546875" customWidth="1"/>
    <col min="7167" max="7167" width="6.5703125" customWidth="1"/>
    <col min="7168" max="7168" width="7.85546875" bestFit="1" customWidth="1"/>
    <col min="7169" max="7169" width="13.28515625" customWidth="1"/>
    <col min="7170" max="7170" width="18.140625" customWidth="1"/>
    <col min="7171" max="7171" width="15.5703125" customWidth="1"/>
    <col min="7172" max="7172" width="13.28515625" customWidth="1"/>
    <col min="7173" max="7173" width="18.140625" customWidth="1"/>
    <col min="7174" max="7174" width="12.5703125" customWidth="1"/>
    <col min="7175" max="7175" width="14.85546875" customWidth="1"/>
    <col min="7176" max="7176" width="10.7109375" bestFit="1" customWidth="1"/>
    <col min="7421" max="7421" width="6.42578125" customWidth="1"/>
    <col min="7422" max="7422" width="75.85546875" customWidth="1"/>
    <col min="7423" max="7423" width="6.5703125" customWidth="1"/>
    <col min="7424" max="7424" width="7.85546875" bestFit="1" customWidth="1"/>
    <col min="7425" max="7425" width="13.28515625" customWidth="1"/>
    <col min="7426" max="7426" width="18.140625" customWidth="1"/>
    <col min="7427" max="7427" width="15.5703125" customWidth="1"/>
    <col min="7428" max="7428" width="13.28515625" customWidth="1"/>
    <col min="7429" max="7429" width="18.140625" customWidth="1"/>
    <col min="7430" max="7430" width="12.5703125" customWidth="1"/>
    <col min="7431" max="7431" width="14.85546875" customWidth="1"/>
    <col min="7432" max="7432" width="10.7109375" bestFit="1" customWidth="1"/>
    <col min="7677" max="7677" width="6.42578125" customWidth="1"/>
    <col min="7678" max="7678" width="75.85546875" customWidth="1"/>
    <col min="7679" max="7679" width="6.5703125" customWidth="1"/>
    <col min="7680" max="7680" width="7.85546875" bestFit="1" customWidth="1"/>
    <col min="7681" max="7681" width="13.28515625" customWidth="1"/>
    <col min="7682" max="7682" width="18.140625" customWidth="1"/>
    <col min="7683" max="7683" width="15.5703125" customWidth="1"/>
    <col min="7684" max="7684" width="13.28515625" customWidth="1"/>
    <col min="7685" max="7685" width="18.140625" customWidth="1"/>
    <col min="7686" max="7686" width="12.5703125" customWidth="1"/>
    <col min="7687" max="7687" width="14.85546875" customWidth="1"/>
    <col min="7688" max="7688" width="10.7109375" bestFit="1" customWidth="1"/>
    <col min="7933" max="7933" width="6.42578125" customWidth="1"/>
    <col min="7934" max="7934" width="75.85546875" customWidth="1"/>
    <col min="7935" max="7935" width="6.5703125" customWidth="1"/>
    <col min="7936" max="7936" width="7.85546875" bestFit="1" customWidth="1"/>
    <col min="7937" max="7937" width="13.28515625" customWidth="1"/>
    <col min="7938" max="7938" width="18.140625" customWidth="1"/>
    <col min="7939" max="7939" width="15.5703125" customWidth="1"/>
    <col min="7940" max="7940" width="13.28515625" customWidth="1"/>
    <col min="7941" max="7941" width="18.140625" customWidth="1"/>
    <col min="7942" max="7942" width="12.5703125" customWidth="1"/>
    <col min="7943" max="7943" width="14.85546875" customWidth="1"/>
    <col min="7944" max="7944" width="10.7109375" bestFit="1" customWidth="1"/>
    <col min="8189" max="8189" width="6.42578125" customWidth="1"/>
    <col min="8190" max="8190" width="75.85546875" customWidth="1"/>
    <col min="8191" max="8191" width="6.5703125" customWidth="1"/>
    <col min="8192" max="8192" width="7.85546875" bestFit="1" customWidth="1"/>
    <col min="8193" max="8193" width="13.28515625" customWidth="1"/>
    <col min="8194" max="8194" width="18.140625" customWidth="1"/>
    <col min="8195" max="8195" width="15.5703125" customWidth="1"/>
    <col min="8196" max="8196" width="13.28515625" customWidth="1"/>
    <col min="8197" max="8197" width="18.140625" customWidth="1"/>
    <col min="8198" max="8198" width="12.5703125" customWidth="1"/>
    <col min="8199" max="8199" width="14.85546875" customWidth="1"/>
    <col min="8200" max="8200" width="10.7109375" bestFit="1" customWidth="1"/>
    <col min="8445" max="8445" width="6.42578125" customWidth="1"/>
    <col min="8446" max="8446" width="75.85546875" customWidth="1"/>
    <col min="8447" max="8447" width="6.5703125" customWidth="1"/>
    <col min="8448" max="8448" width="7.85546875" bestFit="1" customWidth="1"/>
    <col min="8449" max="8449" width="13.28515625" customWidth="1"/>
    <col min="8450" max="8450" width="18.140625" customWidth="1"/>
    <col min="8451" max="8451" width="15.5703125" customWidth="1"/>
    <col min="8452" max="8452" width="13.28515625" customWidth="1"/>
    <col min="8453" max="8453" width="18.140625" customWidth="1"/>
    <col min="8454" max="8454" width="12.5703125" customWidth="1"/>
    <col min="8455" max="8455" width="14.85546875" customWidth="1"/>
    <col min="8456" max="8456" width="10.7109375" bestFit="1" customWidth="1"/>
    <col min="8701" max="8701" width="6.42578125" customWidth="1"/>
    <col min="8702" max="8702" width="75.85546875" customWidth="1"/>
    <col min="8703" max="8703" width="6.5703125" customWidth="1"/>
    <col min="8704" max="8704" width="7.85546875" bestFit="1" customWidth="1"/>
    <col min="8705" max="8705" width="13.28515625" customWidth="1"/>
    <col min="8706" max="8706" width="18.140625" customWidth="1"/>
    <col min="8707" max="8707" width="15.5703125" customWidth="1"/>
    <col min="8708" max="8708" width="13.28515625" customWidth="1"/>
    <col min="8709" max="8709" width="18.140625" customWidth="1"/>
    <col min="8710" max="8710" width="12.5703125" customWidth="1"/>
    <col min="8711" max="8711" width="14.85546875" customWidth="1"/>
    <col min="8712" max="8712" width="10.7109375" bestFit="1" customWidth="1"/>
    <col min="8957" max="8957" width="6.42578125" customWidth="1"/>
    <col min="8958" max="8958" width="75.85546875" customWidth="1"/>
    <col min="8959" max="8959" width="6.5703125" customWidth="1"/>
    <col min="8960" max="8960" width="7.85546875" bestFit="1" customWidth="1"/>
    <col min="8961" max="8961" width="13.28515625" customWidth="1"/>
    <col min="8962" max="8962" width="18.140625" customWidth="1"/>
    <col min="8963" max="8963" width="15.5703125" customWidth="1"/>
    <col min="8964" max="8964" width="13.28515625" customWidth="1"/>
    <col min="8965" max="8965" width="18.140625" customWidth="1"/>
    <col min="8966" max="8966" width="12.5703125" customWidth="1"/>
    <col min="8967" max="8967" width="14.85546875" customWidth="1"/>
    <col min="8968" max="8968" width="10.7109375" bestFit="1" customWidth="1"/>
    <col min="9213" max="9213" width="6.42578125" customWidth="1"/>
    <col min="9214" max="9214" width="75.85546875" customWidth="1"/>
    <col min="9215" max="9215" width="6.5703125" customWidth="1"/>
    <col min="9216" max="9216" width="7.85546875" bestFit="1" customWidth="1"/>
    <col min="9217" max="9217" width="13.28515625" customWidth="1"/>
    <col min="9218" max="9218" width="18.140625" customWidth="1"/>
    <col min="9219" max="9219" width="15.5703125" customWidth="1"/>
    <col min="9220" max="9220" width="13.28515625" customWidth="1"/>
    <col min="9221" max="9221" width="18.140625" customWidth="1"/>
    <col min="9222" max="9222" width="12.5703125" customWidth="1"/>
    <col min="9223" max="9223" width="14.85546875" customWidth="1"/>
    <col min="9224" max="9224" width="10.7109375" bestFit="1" customWidth="1"/>
    <col min="9469" max="9469" width="6.42578125" customWidth="1"/>
    <col min="9470" max="9470" width="75.85546875" customWidth="1"/>
    <col min="9471" max="9471" width="6.5703125" customWidth="1"/>
    <col min="9472" max="9472" width="7.85546875" bestFit="1" customWidth="1"/>
    <col min="9473" max="9473" width="13.28515625" customWidth="1"/>
    <col min="9474" max="9474" width="18.140625" customWidth="1"/>
    <col min="9475" max="9475" width="15.5703125" customWidth="1"/>
    <col min="9476" max="9476" width="13.28515625" customWidth="1"/>
    <col min="9477" max="9477" width="18.140625" customWidth="1"/>
    <col min="9478" max="9478" width="12.5703125" customWidth="1"/>
    <col min="9479" max="9479" width="14.85546875" customWidth="1"/>
    <col min="9480" max="9480" width="10.7109375" bestFit="1" customWidth="1"/>
    <col min="9725" max="9725" width="6.42578125" customWidth="1"/>
    <col min="9726" max="9726" width="75.85546875" customWidth="1"/>
    <col min="9727" max="9727" width="6.5703125" customWidth="1"/>
    <col min="9728" max="9728" width="7.85546875" bestFit="1" customWidth="1"/>
    <col min="9729" max="9729" width="13.28515625" customWidth="1"/>
    <col min="9730" max="9730" width="18.140625" customWidth="1"/>
    <col min="9731" max="9731" width="15.5703125" customWidth="1"/>
    <col min="9732" max="9732" width="13.28515625" customWidth="1"/>
    <col min="9733" max="9733" width="18.140625" customWidth="1"/>
    <col min="9734" max="9734" width="12.5703125" customWidth="1"/>
    <col min="9735" max="9735" width="14.85546875" customWidth="1"/>
    <col min="9736" max="9736" width="10.7109375" bestFit="1" customWidth="1"/>
    <col min="9981" max="9981" width="6.42578125" customWidth="1"/>
    <col min="9982" max="9982" width="75.85546875" customWidth="1"/>
    <col min="9983" max="9983" width="6.5703125" customWidth="1"/>
    <col min="9984" max="9984" width="7.85546875" bestFit="1" customWidth="1"/>
    <col min="9985" max="9985" width="13.28515625" customWidth="1"/>
    <col min="9986" max="9986" width="18.140625" customWidth="1"/>
    <col min="9987" max="9987" width="15.5703125" customWidth="1"/>
    <col min="9988" max="9988" width="13.28515625" customWidth="1"/>
    <col min="9989" max="9989" width="18.140625" customWidth="1"/>
    <col min="9990" max="9990" width="12.5703125" customWidth="1"/>
    <col min="9991" max="9991" width="14.85546875" customWidth="1"/>
    <col min="9992" max="9992" width="10.7109375" bestFit="1" customWidth="1"/>
    <col min="10237" max="10237" width="6.42578125" customWidth="1"/>
    <col min="10238" max="10238" width="75.85546875" customWidth="1"/>
    <col min="10239" max="10239" width="6.5703125" customWidth="1"/>
    <col min="10240" max="10240" width="7.85546875" bestFit="1" customWidth="1"/>
    <col min="10241" max="10241" width="13.28515625" customWidth="1"/>
    <col min="10242" max="10242" width="18.140625" customWidth="1"/>
    <col min="10243" max="10243" width="15.5703125" customWidth="1"/>
    <col min="10244" max="10244" width="13.28515625" customWidth="1"/>
    <col min="10245" max="10245" width="18.140625" customWidth="1"/>
    <col min="10246" max="10246" width="12.5703125" customWidth="1"/>
    <col min="10247" max="10247" width="14.85546875" customWidth="1"/>
    <col min="10248" max="10248" width="10.7109375" bestFit="1" customWidth="1"/>
    <col min="10493" max="10493" width="6.42578125" customWidth="1"/>
    <col min="10494" max="10494" width="75.85546875" customWidth="1"/>
    <col min="10495" max="10495" width="6.5703125" customWidth="1"/>
    <col min="10496" max="10496" width="7.85546875" bestFit="1" customWidth="1"/>
    <col min="10497" max="10497" width="13.28515625" customWidth="1"/>
    <col min="10498" max="10498" width="18.140625" customWidth="1"/>
    <col min="10499" max="10499" width="15.5703125" customWidth="1"/>
    <col min="10500" max="10500" width="13.28515625" customWidth="1"/>
    <col min="10501" max="10501" width="18.140625" customWidth="1"/>
    <col min="10502" max="10502" width="12.5703125" customWidth="1"/>
    <col min="10503" max="10503" width="14.85546875" customWidth="1"/>
    <col min="10504" max="10504" width="10.7109375" bestFit="1" customWidth="1"/>
    <col min="10749" max="10749" width="6.42578125" customWidth="1"/>
    <col min="10750" max="10750" width="75.85546875" customWidth="1"/>
    <col min="10751" max="10751" width="6.5703125" customWidth="1"/>
    <col min="10752" max="10752" width="7.85546875" bestFit="1" customWidth="1"/>
    <col min="10753" max="10753" width="13.28515625" customWidth="1"/>
    <col min="10754" max="10754" width="18.140625" customWidth="1"/>
    <col min="10755" max="10755" width="15.5703125" customWidth="1"/>
    <col min="10756" max="10756" width="13.28515625" customWidth="1"/>
    <col min="10757" max="10757" width="18.140625" customWidth="1"/>
    <col min="10758" max="10758" width="12.5703125" customWidth="1"/>
    <col min="10759" max="10759" width="14.85546875" customWidth="1"/>
    <col min="10760" max="10760" width="10.7109375" bestFit="1" customWidth="1"/>
    <col min="11005" max="11005" width="6.42578125" customWidth="1"/>
    <col min="11006" max="11006" width="75.85546875" customWidth="1"/>
    <col min="11007" max="11007" width="6.5703125" customWidth="1"/>
    <col min="11008" max="11008" width="7.85546875" bestFit="1" customWidth="1"/>
    <col min="11009" max="11009" width="13.28515625" customWidth="1"/>
    <col min="11010" max="11010" width="18.140625" customWidth="1"/>
    <col min="11011" max="11011" width="15.5703125" customWidth="1"/>
    <col min="11012" max="11012" width="13.28515625" customWidth="1"/>
    <col min="11013" max="11013" width="18.140625" customWidth="1"/>
    <col min="11014" max="11014" width="12.5703125" customWidth="1"/>
    <col min="11015" max="11015" width="14.85546875" customWidth="1"/>
    <col min="11016" max="11016" width="10.7109375" bestFit="1" customWidth="1"/>
    <col min="11261" max="11261" width="6.42578125" customWidth="1"/>
    <col min="11262" max="11262" width="75.85546875" customWidth="1"/>
    <col min="11263" max="11263" width="6.5703125" customWidth="1"/>
    <col min="11264" max="11264" width="7.85546875" bestFit="1" customWidth="1"/>
    <col min="11265" max="11265" width="13.28515625" customWidth="1"/>
    <col min="11266" max="11266" width="18.140625" customWidth="1"/>
    <col min="11267" max="11267" width="15.5703125" customWidth="1"/>
    <col min="11268" max="11268" width="13.28515625" customWidth="1"/>
    <col min="11269" max="11269" width="18.140625" customWidth="1"/>
    <col min="11270" max="11270" width="12.5703125" customWidth="1"/>
    <col min="11271" max="11271" width="14.85546875" customWidth="1"/>
    <col min="11272" max="11272" width="10.7109375" bestFit="1" customWidth="1"/>
    <col min="11517" max="11517" width="6.42578125" customWidth="1"/>
    <col min="11518" max="11518" width="75.85546875" customWidth="1"/>
    <col min="11519" max="11519" width="6.5703125" customWidth="1"/>
    <col min="11520" max="11520" width="7.85546875" bestFit="1" customWidth="1"/>
    <col min="11521" max="11521" width="13.28515625" customWidth="1"/>
    <col min="11522" max="11522" width="18.140625" customWidth="1"/>
    <col min="11523" max="11523" width="15.5703125" customWidth="1"/>
    <col min="11524" max="11524" width="13.28515625" customWidth="1"/>
    <col min="11525" max="11525" width="18.140625" customWidth="1"/>
    <col min="11526" max="11526" width="12.5703125" customWidth="1"/>
    <col min="11527" max="11527" width="14.85546875" customWidth="1"/>
    <col min="11528" max="11528" width="10.7109375" bestFit="1" customWidth="1"/>
    <col min="11773" max="11773" width="6.42578125" customWidth="1"/>
    <col min="11774" max="11774" width="75.85546875" customWidth="1"/>
    <col min="11775" max="11775" width="6.5703125" customWidth="1"/>
    <col min="11776" max="11776" width="7.85546875" bestFit="1" customWidth="1"/>
    <col min="11777" max="11777" width="13.28515625" customWidth="1"/>
    <col min="11778" max="11778" width="18.140625" customWidth="1"/>
    <col min="11779" max="11779" width="15.5703125" customWidth="1"/>
    <col min="11780" max="11780" width="13.28515625" customWidth="1"/>
    <col min="11781" max="11781" width="18.140625" customWidth="1"/>
    <col min="11782" max="11782" width="12.5703125" customWidth="1"/>
    <col min="11783" max="11783" width="14.85546875" customWidth="1"/>
    <col min="11784" max="11784" width="10.7109375" bestFit="1" customWidth="1"/>
    <col min="12029" max="12029" width="6.42578125" customWidth="1"/>
    <col min="12030" max="12030" width="75.85546875" customWidth="1"/>
    <col min="12031" max="12031" width="6.5703125" customWidth="1"/>
    <col min="12032" max="12032" width="7.85546875" bestFit="1" customWidth="1"/>
    <col min="12033" max="12033" width="13.28515625" customWidth="1"/>
    <col min="12034" max="12034" width="18.140625" customWidth="1"/>
    <col min="12035" max="12035" width="15.5703125" customWidth="1"/>
    <col min="12036" max="12036" width="13.28515625" customWidth="1"/>
    <col min="12037" max="12037" width="18.140625" customWidth="1"/>
    <col min="12038" max="12038" width="12.5703125" customWidth="1"/>
    <col min="12039" max="12039" width="14.85546875" customWidth="1"/>
    <col min="12040" max="12040" width="10.7109375" bestFit="1" customWidth="1"/>
    <col min="12285" max="12285" width="6.42578125" customWidth="1"/>
    <col min="12286" max="12286" width="75.85546875" customWidth="1"/>
    <col min="12287" max="12287" width="6.5703125" customWidth="1"/>
    <col min="12288" max="12288" width="7.85546875" bestFit="1" customWidth="1"/>
    <col min="12289" max="12289" width="13.28515625" customWidth="1"/>
    <col min="12290" max="12290" width="18.140625" customWidth="1"/>
    <col min="12291" max="12291" width="15.5703125" customWidth="1"/>
    <col min="12292" max="12292" width="13.28515625" customWidth="1"/>
    <col min="12293" max="12293" width="18.140625" customWidth="1"/>
    <col min="12294" max="12294" width="12.5703125" customWidth="1"/>
    <col min="12295" max="12295" width="14.85546875" customWidth="1"/>
    <col min="12296" max="12296" width="10.7109375" bestFit="1" customWidth="1"/>
    <col min="12541" max="12541" width="6.42578125" customWidth="1"/>
    <col min="12542" max="12542" width="75.85546875" customWidth="1"/>
    <col min="12543" max="12543" width="6.5703125" customWidth="1"/>
    <col min="12544" max="12544" width="7.85546875" bestFit="1" customWidth="1"/>
    <col min="12545" max="12545" width="13.28515625" customWidth="1"/>
    <col min="12546" max="12546" width="18.140625" customWidth="1"/>
    <col min="12547" max="12547" width="15.5703125" customWidth="1"/>
    <col min="12548" max="12548" width="13.28515625" customWidth="1"/>
    <col min="12549" max="12549" width="18.140625" customWidth="1"/>
    <col min="12550" max="12550" width="12.5703125" customWidth="1"/>
    <col min="12551" max="12551" width="14.85546875" customWidth="1"/>
    <col min="12552" max="12552" width="10.7109375" bestFit="1" customWidth="1"/>
    <col min="12797" max="12797" width="6.42578125" customWidth="1"/>
    <col min="12798" max="12798" width="75.85546875" customWidth="1"/>
    <col min="12799" max="12799" width="6.5703125" customWidth="1"/>
    <col min="12800" max="12800" width="7.85546875" bestFit="1" customWidth="1"/>
    <col min="12801" max="12801" width="13.28515625" customWidth="1"/>
    <col min="12802" max="12802" width="18.140625" customWidth="1"/>
    <col min="12803" max="12803" width="15.5703125" customWidth="1"/>
    <col min="12804" max="12804" width="13.28515625" customWidth="1"/>
    <col min="12805" max="12805" width="18.140625" customWidth="1"/>
    <col min="12806" max="12806" width="12.5703125" customWidth="1"/>
    <col min="12807" max="12807" width="14.85546875" customWidth="1"/>
    <col min="12808" max="12808" width="10.7109375" bestFit="1" customWidth="1"/>
    <col min="13053" max="13053" width="6.42578125" customWidth="1"/>
    <col min="13054" max="13054" width="75.85546875" customWidth="1"/>
    <col min="13055" max="13055" width="6.5703125" customWidth="1"/>
    <col min="13056" max="13056" width="7.85546875" bestFit="1" customWidth="1"/>
    <col min="13057" max="13057" width="13.28515625" customWidth="1"/>
    <col min="13058" max="13058" width="18.140625" customWidth="1"/>
    <col min="13059" max="13059" width="15.5703125" customWidth="1"/>
    <col min="13060" max="13060" width="13.28515625" customWidth="1"/>
    <col min="13061" max="13061" width="18.140625" customWidth="1"/>
    <col min="13062" max="13062" width="12.5703125" customWidth="1"/>
    <col min="13063" max="13063" width="14.85546875" customWidth="1"/>
    <col min="13064" max="13064" width="10.7109375" bestFit="1" customWidth="1"/>
    <col min="13309" max="13309" width="6.42578125" customWidth="1"/>
    <col min="13310" max="13310" width="75.85546875" customWidth="1"/>
    <col min="13311" max="13311" width="6.5703125" customWidth="1"/>
    <col min="13312" max="13312" width="7.85546875" bestFit="1" customWidth="1"/>
    <col min="13313" max="13313" width="13.28515625" customWidth="1"/>
    <col min="13314" max="13314" width="18.140625" customWidth="1"/>
    <col min="13315" max="13315" width="15.5703125" customWidth="1"/>
    <col min="13316" max="13316" width="13.28515625" customWidth="1"/>
    <col min="13317" max="13317" width="18.140625" customWidth="1"/>
    <col min="13318" max="13318" width="12.5703125" customWidth="1"/>
    <col min="13319" max="13319" width="14.85546875" customWidth="1"/>
    <col min="13320" max="13320" width="10.7109375" bestFit="1" customWidth="1"/>
    <col min="13565" max="13565" width="6.42578125" customWidth="1"/>
    <col min="13566" max="13566" width="75.85546875" customWidth="1"/>
    <col min="13567" max="13567" width="6.5703125" customWidth="1"/>
    <col min="13568" max="13568" width="7.85546875" bestFit="1" customWidth="1"/>
    <col min="13569" max="13569" width="13.28515625" customWidth="1"/>
    <col min="13570" max="13570" width="18.140625" customWidth="1"/>
    <col min="13571" max="13571" width="15.5703125" customWidth="1"/>
    <col min="13572" max="13572" width="13.28515625" customWidth="1"/>
    <col min="13573" max="13573" width="18.140625" customWidth="1"/>
    <col min="13574" max="13574" width="12.5703125" customWidth="1"/>
    <col min="13575" max="13575" width="14.85546875" customWidth="1"/>
    <col min="13576" max="13576" width="10.7109375" bestFit="1" customWidth="1"/>
    <col min="13821" max="13821" width="6.42578125" customWidth="1"/>
    <col min="13822" max="13822" width="75.85546875" customWidth="1"/>
    <col min="13823" max="13823" width="6.5703125" customWidth="1"/>
    <col min="13824" max="13824" width="7.85546875" bestFit="1" customWidth="1"/>
    <col min="13825" max="13825" width="13.28515625" customWidth="1"/>
    <col min="13826" max="13826" width="18.140625" customWidth="1"/>
    <col min="13827" max="13827" width="15.5703125" customWidth="1"/>
    <col min="13828" max="13828" width="13.28515625" customWidth="1"/>
    <col min="13829" max="13829" width="18.140625" customWidth="1"/>
    <col min="13830" max="13830" width="12.5703125" customWidth="1"/>
    <col min="13831" max="13831" width="14.85546875" customWidth="1"/>
    <col min="13832" max="13832" width="10.7109375" bestFit="1" customWidth="1"/>
    <col min="14077" max="14077" width="6.42578125" customWidth="1"/>
    <col min="14078" max="14078" width="75.85546875" customWidth="1"/>
    <col min="14079" max="14079" width="6.5703125" customWidth="1"/>
    <col min="14080" max="14080" width="7.85546875" bestFit="1" customWidth="1"/>
    <col min="14081" max="14081" width="13.28515625" customWidth="1"/>
    <col min="14082" max="14082" width="18.140625" customWidth="1"/>
    <col min="14083" max="14083" width="15.5703125" customWidth="1"/>
    <col min="14084" max="14084" width="13.28515625" customWidth="1"/>
    <col min="14085" max="14085" width="18.140625" customWidth="1"/>
    <col min="14086" max="14086" width="12.5703125" customWidth="1"/>
    <col min="14087" max="14087" width="14.85546875" customWidth="1"/>
    <col min="14088" max="14088" width="10.7109375" bestFit="1" customWidth="1"/>
    <col min="14333" max="14333" width="6.42578125" customWidth="1"/>
    <col min="14334" max="14334" width="75.85546875" customWidth="1"/>
    <col min="14335" max="14335" width="6.5703125" customWidth="1"/>
    <col min="14336" max="14336" width="7.85546875" bestFit="1" customWidth="1"/>
    <col min="14337" max="14337" width="13.28515625" customWidth="1"/>
    <col min="14338" max="14338" width="18.140625" customWidth="1"/>
    <col min="14339" max="14339" width="15.5703125" customWidth="1"/>
    <col min="14340" max="14340" width="13.28515625" customWidth="1"/>
    <col min="14341" max="14341" width="18.140625" customWidth="1"/>
    <col min="14342" max="14342" width="12.5703125" customWidth="1"/>
    <col min="14343" max="14343" width="14.85546875" customWidth="1"/>
    <col min="14344" max="14344" width="10.7109375" bestFit="1" customWidth="1"/>
    <col min="14589" max="14589" width="6.42578125" customWidth="1"/>
    <col min="14590" max="14590" width="75.85546875" customWidth="1"/>
    <col min="14591" max="14591" width="6.5703125" customWidth="1"/>
    <col min="14592" max="14592" width="7.85546875" bestFit="1" customWidth="1"/>
    <col min="14593" max="14593" width="13.28515625" customWidth="1"/>
    <col min="14594" max="14594" width="18.140625" customWidth="1"/>
    <col min="14595" max="14595" width="15.5703125" customWidth="1"/>
    <col min="14596" max="14596" width="13.28515625" customWidth="1"/>
    <col min="14597" max="14597" width="18.140625" customWidth="1"/>
    <col min="14598" max="14598" width="12.5703125" customWidth="1"/>
    <col min="14599" max="14599" width="14.85546875" customWidth="1"/>
    <col min="14600" max="14600" width="10.7109375" bestFit="1" customWidth="1"/>
    <col min="14845" max="14845" width="6.42578125" customWidth="1"/>
    <col min="14846" max="14846" width="75.85546875" customWidth="1"/>
    <col min="14847" max="14847" width="6.5703125" customWidth="1"/>
    <col min="14848" max="14848" width="7.85546875" bestFit="1" customWidth="1"/>
    <col min="14849" max="14849" width="13.28515625" customWidth="1"/>
    <col min="14850" max="14850" width="18.140625" customWidth="1"/>
    <col min="14851" max="14851" width="15.5703125" customWidth="1"/>
    <col min="14852" max="14852" width="13.28515625" customWidth="1"/>
    <col min="14853" max="14853" width="18.140625" customWidth="1"/>
    <col min="14854" max="14854" width="12.5703125" customWidth="1"/>
    <col min="14855" max="14855" width="14.85546875" customWidth="1"/>
    <col min="14856" max="14856" width="10.7109375" bestFit="1" customWidth="1"/>
    <col min="15101" max="15101" width="6.42578125" customWidth="1"/>
    <col min="15102" max="15102" width="75.85546875" customWidth="1"/>
    <col min="15103" max="15103" width="6.5703125" customWidth="1"/>
    <col min="15104" max="15104" width="7.85546875" bestFit="1" customWidth="1"/>
    <col min="15105" max="15105" width="13.28515625" customWidth="1"/>
    <col min="15106" max="15106" width="18.140625" customWidth="1"/>
    <col min="15107" max="15107" width="15.5703125" customWidth="1"/>
    <col min="15108" max="15108" width="13.28515625" customWidth="1"/>
    <col min="15109" max="15109" width="18.140625" customWidth="1"/>
    <col min="15110" max="15110" width="12.5703125" customWidth="1"/>
    <col min="15111" max="15111" width="14.85546875" customWidth="1"/>
    <col min="15112" max="15112" width="10.7109375" bestFit="1" customWidth="1"/>
    <col min="15357" max="15357" width="6.42578125" customWidth="1"/>
    <col min="15358" max="15358" width="75.85546875" customWidth="1"/>
    <col min="15359" max="15359" width="6.5703125" customWidth="1"/>
    <col min="15360" max="15360" width="7.85546875" bestFit="1" customWidth="1"/>
    <col min="15361" max="15361" width="13.28515625" customWidth="1"/>
    <col min="15362" max="15362" width="18.140625" customWidth="1"/>
    <col min="15363" max="15363" width="15.5703125" customWidth="1"/>
    <col min="15364" max="15364" width="13.28515625" customWidth="1"/>
    <col min="15365" max="15365" width="18.140625" customWidth="1"/>
    <col min="15366" max="15366" width="12.5703125" customWidth="1"/>
    <col min="15367" max="15367" width="14.85546875" customWidth="1"/>
    <col min="15368" max="15368" width="10.7109375" bestFit="1" customWidth="1"/>
    <col min="15613" max="15613" width="6.42578125" customWidth="1"/>
    <col min="15614" max="15614" width="75.85546875" customWidth="1"/>
    <col min="15615" max="15615" width="6.5703125" customWidth="1"/>
    <col min="15616" max="15616" width="7.85546875" bestFit="1" customWidth="1"/>
    <col min="15617" max="15617" width="13.28515625" customWidth="1"/>
    <col min="15618" max="15618" width="18.140625" customWidth="1"/>
    <col min="15619" max="15619" width="15.5703125" customWidth="1"/>
    <col min="15620" max="15620" width="13.28515625" customWidth="1"/>
    <col min="15621" max="15621" width="18.140625" customWidth="1"/>
    <col min="15622" max="15622" width="12.5703125" customWidth="1"/>
    <col min="15623" max="15623" width="14.85546875" customWidth="1"/>
    <col min="15624" max="15624" width="10.7109375" bestFit="1" customWidth="1"/>
    <col min="15869" max="15869" width="6.42578125" customWidth="1"/>
    <col min="15870" max="15870" width="75.85546875" customWidth="1"/>
    <col min="15871" max="15871" width="6.5703125" customWidth="1"/>
    <col min="15872" max="15872" width="7.85546875" bestFit="1" customWidth="1"/>
    <col min="15873" max="15873" width="13.28515625" customWidth="1"/>
    <col min="15874" max="15874" width="18.140625" customWidth="1"/>
    <col min="15875" max="15875" width="15.5703125" customWidth="1"/>
    <col min="15876" max="15876" width="13.28515625" customWidth="1"/>
    <col min="15877" max="15877" width="18.140625" customWidth="1"/>
    <col min="15878" max="15878" width="12.5703125" customWidth="1"/>
    <col min="15879" max="15879" width="14.85546875" customWidth="1"/>
    <col min="15880" max="15880" width="10.7109375" bestFit="1" customWidth="1"/>
    <col min="16125" max="16125" width="6.42578125" customWidth="1"/>
    <col min="16126" max="16126" width="75.85546875" customWidth="1"/>
    <col min="16127" max="16127" width="6.5703125" customWidth="1"/>
    <col min="16128" max="16128" width="7.85546875" bestFit="1" customWidth="1"/>
    <col min="16129" max="16129" width="13.28515625" customWidth="1"/>
    <col min="16130" max="16130" width="18.140625" customWidth="1"/>
    <col min="16131" max="16131" width="15.5703125" customWidth="1"/>
    <col min="16132" max="16132" width="13.28515625" customWidth="1"/>
    <col min="16133" max="16133" width="18.140625" customWidth="1"/>
    <col min="16134" max="16134" width="12.5703125" customWidth="1"/>
    <col min="16135" max="16135" width="14.85546875" customWidth="1"/>
    <col min="16136" max="16136" width="10.7109375" bestFit="1" customWidth="1"/>
  </cols>
  <sheetData>
    <row r="1" spans="1:7" ht="6" customHeight="1" x14ac:dyDescent="0.25">
      <c r="B1" s="2"/>
    </row>
    <row r="2" spans="1:7" ht="25.9" customHeight="1" x14ac:dyDescent="0.25">
      <c r="A2" s="5"/>
      <c r="B2" s="6" t="s">
        <v>0</v>
      </c>
    </row>
    <row r="3" spans="1:7" ht="10.5" customHeight="1" x14ac:dyDescent="0.25">
      <c r="A3" s="7"/>
      <c r="C3" s="4"/>
      <c r="F3" s="8"/>
    </row>
    <row r="4" spans="1:7" s="9" customFormat="1" ht="24" customHeight="1" x14ac:dyDescent="0.2">
      <c r="A4" s="119" t="s">
        <v>1</v>
      </c>
      <c r="B4" s="119" t="s">
        <v>596</v>
      </c>
      <c r="C4" s="226" t="s">
        <v>2</v>
      </c>
      <c r="D4" s="227"/>
      <c r="E4" s="215" t="s">
        <v>3</v>
      </c>
      <c r="F4" s="215" t="s">
        <v>4</v>
      </c>
      <c r="G4" s="214" t="s">
        <v>5</v>
      </c>
    </row>
    <row r="5" spans="1:7" s="9" customFormat="1" ht="165" customHeight="1" x14ac:dyDescent="0.2">
      <c r="A5" s="10" t="s">
        <v>6</v>
      </c>
      <c r="B5" s="16" t="s">
        <v>365</v>
      </c>
      <c r="C5" s="11">
        <v>4</v>
      </c>
      <c r="D5" s="30" t="s">
        <v>7</v>
      </c>
      <c r="E5" s="103"/>
      <c r="F5" s="14">
        <f>E5*C5</f>
        <v>0</v>
      </c>
      <c r="G5" s="15"/>
    </row>
    <row r="6" spans="1:7" s="9" customFormat="1" ht="170.25" customHeight="1" x14ac:dyDescent="0.2">
      <c r="A6" s="10" t="s">
        <v>8</v>
      </c>
      <c r="B6" s="100" t="s">
        <v>354</v>
      </c>
      <c r="C6" s="11">
        <v>17</v>
      </c>
      <c r="D6" s="30" t="s">
        <v>9</v>
      </c>
      <c r="E6" s="103"/>
      <c r="F6" s="14">
        <f t="shared" ref="F6:F31" si="0">E6*C6</f>
        <v>0</v>
      </c>
      <c r="G6" s="15"/>
    </row>
    <row r="7" spans="1:7" s="9" customFormat="1" ht="99" customHeight="1" x14ac:dyDescent="0.2">
      <c r="A7" s="10" t="s">
        <v>10</v>
      </c>
      <c r="B7" s="19" t="s">
        <v>11</v>
      </c>
      <c r="C7" s="11">
        <v>1</v>
      </c>
      <c r="D7" s="30" t="s">
        <v>7</v>
      </c>
      <c r="E7" s="103"/>
      <c r="F7" s="14">
        <f t="shared" si="0"/>
        <v>0</v>
      </c>
      <c r="G7" s="15"/>
    </row>
    <row r="8" spans="1:7" s="9" customFormat="1" ht="66" customHeight="1" x14ac:dyDescent="0.2">
      <c r="A8" s="10" t="s">
        <v>223</v>
      </c>
      <c r="B8" s="63" t="s">
        <v>366</v>
      </c>
      <c r="C8" s="11">
        <v>4</v>
      </c>
      <c r="D8" s="30" t="s">
        <v>62</v>
      </c>
      <c r="E8" s="103"/>
      <c r="F8" s="14">
        <f t="shared" si="0"/>
        <v>0</v>
      </c>
      <c r="G8" s="15"/>
    </row>
    <row r="9" spans="1:7" s="9" customFormat="1" ht="150.75" customHeight="1" x14ac:dyDescent="0.2">
      <c r="A9" s="10" t="s">
        <v>12</v>
      </c>
      <c r="B9" s="167" t="s">
        <v>280</v>
      </c>
      <c r="C9" s="11">
        <v>3</v>
      </c>
      <c r="D9" s="30" t="s">
        <v>7</v>
      </c>
      <c r="E9" s="103"/>
      <c r="F9" s="14">
        <f t="shared" si="0"/>
        <v>0</v>
      </c>
      <c r="G9" s="15"/>
    </row>
    <row r="10" spans="1:7" s="9" customFormat="1" ht="111.75" customHeight="1" x14ac:dyDescent="0.2">
      <c r="A10" s="10" t="s">
        <v>224</v>
      </c>
      <c r="B10" s="166" t="s">
        <v>368</v>
      </c>
      <c r="C10" s="11">
        <v>3</v>
      </c>
      <c r="D10" s="30" t="s">
        <v>7</v>
      </c>
      <c r="E10" s="103"/>
      <c r="F10" s="14">
        <f t="shared" si="0"/>
        <v>0</v>
      </c>
      <c r="G10" s="15"/>
    </row>
    <row r="11" spans="1:7" s="9" customFormat="1" ht="323.25" customHeight="1" x14ac:dyDescent="0.2">
      <c r="A11" s="10" t="s">
        <v>14</v>
      </c>
      <c r="B11" s="166" t="s">
        <v>369</v>
      </c>
      <c r="C11" s="11">
        <v>1</v>
      </c>
      <c r="D11" s="30" t="s">
        <v>7</v>
      </c>
      <c r="E11" s="103"/>
      <c r="F11" s="14">
        <f t="shared" si="0"/>
        <v>0</v>
      </c>
      <c r="G11" s="15"/>
    </row>
    <row r="12" spans="1:7" s="9" customFormat="1" ht="93.75" customHeight="1" x14ac:dyDescent="0.2">
      <c r="A12" s="10" t="s">
        <v>15</v>
      </c>
      <c r="B12" s="19" t="s">
        <v>355</v>
      </c>
      <c r="C12" s="11">
        <v>1</v>
      </c>
      <c r="D12" s="30" t="s">
        <v>7</v>
      </c>
      <c r="E12" s="103"/>
      <c r="F12" s="14">
        <f t="shared" si="0"/>
        <v>0</v>
      </c>
      <c r="G12" s="15"/>
    </row>
    <row r="13" spans="1:7" s="9" customFormat="1" ht="135" customHeight="1" x14ac:dyDescent="0.2">
      <c r="A13" s="10" t="s">
        <v>16</v>
      </c>
      <c r="B13" s="16" t="s">
        <v>356</v>
      </c>
      <c r="C13" s="11">
        <v>1</v>
      </c>
      <c r="D13" s="30" t="s">
        <v>7</v>
      </c>
      <c r="E13" s="103"/>
      <c r="F13" s="14">
        <f t="shared" si="0"/>
        <v>0</v>
      </c>
      <c r="G13" s="15"/>
    </row>
    <row r="14" spans="1:7" s="9" customFormat="1" ht="66" customHeight="1" x14ac:dyDescent="0.2">
      <c r="A14" s="10" t="s">
        <v>370</v>
      </c>
      <c r="B14" s="63" t="s">
        <v>371</v>
      </c>
      <c r="C14" s="11">
        <v>3</v>
      </c>
      <c r="D14" s="30" t="s">
        <v>7</v>
      </c>
      <c r="E14" s="103"/>
      <c r="F14" s="14">
        <f t="shared" si="0"/>
        <v>0</v>
      </c>
      <c r="G14" s="15"/>
    </row>
    <row r="15" spans="1:7" s="9" customFormat="1" ht="195.75" customHeight="1" x14ac:dyDescent="0.2">
      <c r="A15" s="10" t="s">
        <v>18</v>
      </c>
      <c r="B15" s="106" t="s">
        <v>305</v>
      </c>
      <c r="C15" s="11">
        <v>1</v>
      </c>
      <c r="D15" s="183" t="s">
        <v>7</v>
      </c>
      <c r="E15" s="104"/>
      <c r="F15" s="14">
        <f t="shared" si="0"/>
        <v>0</v>
      </c>
      <c r="G15" s="15"/>
    </row>
    <row r="16" spans="1:7" s="9" customFormat="1" ht="108" customHeight="1" x14ac:dyDescent="0.2">
      <c r="A16" s="10" t="s">
        <v>19</v>
      </c>
      <c r="B16" s="16" t="s">
        <v>367</v>
      </c>
      <c r="C16" s="11">
        <v>1</v>
      </c>
      <c r="D16" s="30" t="s">
        <v>7</v>
      </c>
      <c r="E16" s="103"/>
      <c r="F16" s="14">
        <f t="shared" si="0"/>
        <v>0</v>
      </c>
      <c r="G16" s="11"/>
    </row>
    <row r="17" spans="1:7" s="9" customFormat="1" ht="260.25" customHeight="1" x14ac:dyDescent="0.2">
      <c r="A17" s="10" t="s">
        <v>177</v>
      </c>
      <c r="B17" s="167" t="s">
        <v>372</v>
      </c>
      <c r="C17" s="11">
        <v>1</v>
      </c>
      <c r="D17" s="30" t="s">
        <v>62</v>
      </c>
      <c r="E17" s="103"/>
      <c r="F17" s="14">
        <f t="shared" si="0"/>
        <v>0</v>
      </c>
      <c r="G17" s="15"/>
    </row>
    <row r="18" spans="1:7" s="9" customFormat="1" ht="132.75" customHeight="1" x14ac:dyDescent="0.2">
      <c r="A18" s="10" t="s">
        <v>21</v>
      </c>
      <c r="B18" s="20" t="s">
        <v>307</v>
      </c>
      <c r="C18" s="11">
        <v>1</v>
      </c>
      <c r="D18" s="30" t="s">
        <v>7</v>
      </c>
      <c r="E18" s="103"/>
      <c r="F18" s="14">
        <f t="shared" si="0"/>
        <v>0</v>
      </c>
      <c r="G18" s="11"/>
    </row>
    <row r="19" spans="1:7" s="9" customFormat="1" ht="162" customHeight="1" x14ac:dyDescent="0.2">
      <c r="A19" s="10" t="s">
        <v>22</v>
      </c>
      <c r="B19" s="16" t="s">
        <v>308</v>
      </c>
      <c r="C19" s="11">
        <v>1</v>
      </c>
      <c r="D19" s="30" t="s">
        <v>7</v>
      </c>
      <c r="E19" s="103"/>
      <c r="F19" s="14">
        <f t="shared" si="0"/>
        <v>0</v>
      </c>
      <c r="G19" s="15"/>
    </row>
    <row r="20" spans="1:7" s="9" customFormat="1" ht="197.25" customHeight="1" x14ac:dyDescent="0.2">
      <c r="A20" s="10" t="s">
        <v>225</v>
      </c>
      <c r="B20" s="106" t="s">
        <v>309</v>
      </c>
      <c r="C20" s="11">
        <v>1</v>
      </c>
      <c r="D20" s="30" t="s">
        <v>7</v>
      </c>
      <c r="E20" s="103"/>
      <c r="F20" s="14">
        <f t="shared" si="0"/>
        <v>0</v>
      </c>
      <c r="G20" s="15"/>
    </row>
    <row r="21" spans="1:7" s="9" customFormat="1" ht="114.75" customHeight="1" x14ac:dyDescent="0.2">
      <c r="A21" s="10" t="s">
        <v>23</v>
      </c>
      <c r="B21" s="182" t="s">
        <v>373</v>
      </c>
      <c r="C21" s="11">
        <v>2</v>
      </c>
      <c r="D21" s="30" t="s">
        <v>7</v>
      </c>
      <c r="E21" s="103"/>
      <c r="F21" s="14">
        <f t="shared" si="0"/>
        <v>0</v>
      </c>
      <c r="G21" s="11"/>
    </row>
    <row r="22" spans="1:7" s="9" customFormat="1" ht="126" customHeight="1" x14ac:dyDescent="0.2">
      <c r="A22" s="10" t="s">
        <v>24</v>
      </c>
      <c r="B22" s="16" t="s">
        <v>310</v>
      </c>
      <c r="C22" s="11">
        <v>1</v>
      </c>
      <c r="D22" s="30" t="s">
        <v>7</v>
      </c>
      <c r="E22" s="103"/>
      <c r="F22" s="14">
        <f t="shared" si="0"/>
        <v>0</v>
      </c>
      <c r="G22" s="15"/>
    </row>
    <row r="23" spans="1:7" s="9" customFormat="1" ht="204" customHeight="1" x14ac:dyDescent="0.2">
      <c r="A23" s="10" t="s">
        <v>25</v>
      </c>
      <c r="B23" s="19" t="s">
        <v>374</v>
      </c>
      <c r="C23" s="11">
        <v>1</v>
      </c>
      <c r="D23" s="30" t="s">
        <v>7</v>
      </c>
      <c r="E23" s="103"/>
      <c r="F23" s="14">
        <f t="shared" si="0"/>
        <v>0</v>
      </c>
      <c r="G23" s="11"/>
    </row>
    <row r="24" spans="1:7" s="9" customFormat="1" ht="118.5" customHeight="1" x14ac:dyDescent="0.2">
      <c r="A24" s="10" t="s">
        <v>26</v>
      </c>
      <c r="B24" s="182" t="s">
        <v>403</v>
      </c>
      <c r="C24" s="11">
        <v>2</v>
      </c>
      <c r="D24" s="30" t="s">
        <v>7</v>
      </c>
      <c r="E24" s="103"/>
      <c r="F24" s="14">
        <f t="shared" si="0"/>
        <v>0</v>
      </c>
      <c r="G24" s="11"/>
    </row>
    <row r="25" spans="1:7" s="9" customFormat="1" ht="101.25" customHeight="1" x14ac:dyDescent="0.2">
      <c r="A25" s="10" t="s">
        <v>27</v>
      </c>
      <c r="B25" s="16" t="s">
        <v>357</v>
      </c>
      <c r="C25" s="11">
        <v>1</v>
      </c>
      <c r="D25" s="30" t="s">
        <v>7</v>
      </c>
      <c r="E25" s="103"/>
      <c r="F25" s="14">
        <f t="shared" si="0"/>
        <v>0</v>
      </c>
      <c r="G25" s="11"/>
    </row>
    <row r="26" spans="1:7" s="9" customFormat="1" ht="34.5" customHeight="1" x14ac:dyDescent="0.2">
      <c r="A26" s="10" t="s">
        <v>406</v>
      </c>
      <c r="B26" s="106" t="s">
        <v>452</v>
      </c>
      <c r="C26" s="11">
        <v>1</v>
      </c>
      <c r="D26" s="30" t="s">
        <v>7</v>
      </c>
      <c r="E26" s="103"/>
      <c r="F26" s="14">
        <f t="shared" si="0"/>
        <v>0</v>
      </c>
      <c r="G26" s="13"/>
    </row>
    <row r="27" spans="1:7" s="9" customFormat="1" ht="38.25" customHeight="1" x14ac:dyDescent="0.2">
      <c r="A27" s="10" t="s">
        <v>226</v>
      </c>
      <c r="B27" s="16" t="s">
        <v>311</v>
      </c>
      <c r="C27" s="11">
        <v>1</v>
      </c>
      <c r="D27" s="30" t="s">
        <v>7</v>
      </c>
      <c r="E27" s="103"/>
      <c r="F27" s="14">
        <f t="shared" si="0"/>
        <v>0</v>
      </c>
      <c r="G27" s="11"/>
    </row>
    <row r="28" spans="1:7" s="9" customFormat="1" ht="27.6" customHeight="1" x14ac:dyDescent="0.2">
      <c r="A28" s="10" t="s">
        <v>28</v>
      </c>
      <c r="B28" s="21" t="s">
        <v>29</v>
      </c>
      <c r="C28" s="11">
        <v>1</v>
      </c>
      <c r="D28" s="30" t="s">
        <v>7</v>
      </c>
      <c r="E28" s="103"/>
      <c r="F28" s="14">
        <f t="shared" si="0"/>
        <v>0</v>
      </c>
      <c r="G28" s="11"/>
    </row>
    <row r="29" spans="1:7" s="9" customFormat="1" ht="78.75" customHeight="1" x14ac:dyDescent="0.2">
      <c r="A29" s="10" t="s">
        <v>30</v>
      </c>
      <c r="B29" s="16" t="s">
        <v>31</v>
      </c>
      <c r="C29" s="11">
        <v>1</v>
      </c>
      <c r="D29" s="30" t="s">
        <v>7</v>
      </c>
      <c r="E29" s="103"/>
      <c r="F29" s="14">
        <f t="shared" si="0"/>
        <v>0</v>
      </c>
      <c r="G29" s="11"/>
    </row>
    <row r="30" spans="1:7" s="9" customFormat="1" ht="199.5" customHeight="1" x14ac:dyDescent="0.2">
      <c r="A30" s="10" t="s">
        <v>378</v>
      </c>
      <c r="B30" s="16" t="s">
        <v>380</v>
      </c>
      <c r="C30" s="11">
        <v>1</v>
      </c>
      <c r="D30" s="30" t="s">
        <v>62</v>
      </c>
      <c r="E30" s="103"/>
      <c r="F30" s="14">
        <f t="shared" si="0"/>
        <v>0</v>
      </c>
      <c r="G30" s="11"/>
    </row>
    <row r="31" spans="1:7" s="9" customFormat="1" ht="132.75" customHeight="1" x14ac:dyDescent="0.2">
      <c r="A31" s="10" t="s">
        <v>379</v>
      </c>
      <c r="B31" s="16" t="s">
        <v>377</v>
      </c>
      <c r="C31" s="11">
        <v>1</v>
      </c>
      <c r="D31" s="30" t="s">
        <v>7</v>
      </c>
      <c r="E31" s="103"/>
      <c r="F31" s="14">
        <f t="shared" si="0"/>
        <v>0</v>
      </c>
      <c r="G31" s="15"/>
    </row>
    <row r="32" spans="1:7" s="9" customFormat="1" ht="47.25" customHeight="1" x14ac:dyDescent="0.2">
      <c r="A32" s="10" t="s">
        <v>383</v>
      </c>
      <c r="B32" s="16" t="s">
        <v>381</v>
      </c>
      <c r="C32" s="11" t="s">
        <v>508</v>
      </c>
      <c r="D32" s="30"/>
      <c r="E32" s="213" t="s">
        <v>591</v>
      </c>
      <c r="F32" s="25" t="s">
        <v>592</v>
      </c>
      <c r="G32" s="15" t="s">
        <v>586</v>
      </c>
    </row>
    <row r="33" spans="1:7" s="9" customFormat="1" ht="54" customHeight="1" x14ac:dyDescent="0.2">
      <c r="A33" s="10" t="s">
        <v>384</v>
      </c>
      <c r="B33" s="16" t="s">
        <v>382</v>
      </c>
      <c r="C33" s="11" t="s">
        <v>508</v>
      </c>
      <c r="D33" s="30"/>
      <c r="E33" s="213" t="s">
        <v>591</v>
      </c>
      <c r="F33" s="25" t="s">
        <v>592</v>
      </c>
      <c r="G33" s="15" t="s">
        <v>586</v>
      </c>
    </row>
    <row r="34" spans="1:7" s="9" customFormat="1" ht="152.25" customHeight="1" x14ac:dyDescent="0.2">
      <c r="A34" s="10" t="s">
        <v>32</v>
      </c>
      <c r="B34" s="16" t="s">
        <v>517</v>
      </c>
      <c r="C34" s="11" t="s">
        <v>508</v>
      </c>
      <c r="D34" s="30"/>
      <c r="E34" s="213" t="s">
        <v>591</v>
      </c>
      <c r="F34" s="25" t="s">
        <v>592</v>
      </c>
      <c r="G34" s="15" t="s">
        <v>594</v>
      </c>
    </row>
    <row r="35" spans="1:7" s="9" customFormat="1" ht="64.5" customHeight="1" x14ac:dyDescent="0.2">
      <c r="A35" s="10" t="s">
        <v>385</v>
      </c>
      <c r="B35" s="16" t="s">
        <v>376</v>
      </c>
      <c r="C35" s="11">
        <v>1</v>
      </c>
      <c r="D35" s="30" t="s">
        <v>7</v>
      </c>
      <c r="E35" s="103"/>
      <c r="F35" s="14">
        <f t="shared" ref="F35:F41" si="1">E35*C35</f>
        <v>0</v>
      </c>
      <c r="G35" s="11"/>
    </row>
    <row r="36" spans="1:7" s="9" customFormat="1" ht="86.25" customHeight="1" x14ac:dyDescent="0.2">
      <c r="A36" s="10" t="s">
        <v>33</v>
      </c>
      <c r="B36" s="16" t="s">
        <v>375</v>
      </c>
      <c r="C36" s="11">
        <v>1</v>
      </c>
      <c r="D36" s="30" t="s">
        <v>7</v>
      </c>
      <c r="E36" s="103"/>
      <c r="F36" s="14">
        <f t="shared" si="1"/>
        <v>0</v>
      </c>
      <c r="G36" s="11"/>
    </row>
    <row r="37" spans="1:7" s="9" customFormat="1" ht="123.75" customHeight="1" x14ac:dyDescent="0.2">
      <c r="A37" s="10" t="s">
        <v>35</v>
      </c>
      <c r="B37" s="16" t="s">
        <v>34</v>
      </c>
      <c r="C37" s="11">
        <v>1</v>
      </c>
      <c r="D37" s="30" t="s">
        <v>7</v>
      </c>
      <c r="E37" s="103"/>
      <c r="F37" s="14">
        <f t="shared" si="1"/>
        <v>0</v>
      </c>
      <c r="G37" s="11"/>
    </row>
    <row r="38" spans="1:7" s="9" customFormat="1" ht="74.25" customHeight="1" x14ac:dyDescent="0.2">
      <c r="A38" s="10" t="s">
        <v>459</v>
      </c>
      <c r="B38" s="16" t="s">
        <v>36</v>
      </c>
      <c r="C38" s="11">
        <v>40</v>
      </c>
      <c r="D38" s="30" t="s">
        <v>7</v>
      </c>
      <c r="E38" s="103"/>
      <c r="F38" s="14">
        <f t="shared" si="1"/>
        <v>0</v>
      </c>
      <c r="G38" s="11"/>
    </row>
    <row r="39" spans="1:7" s="9" customFormat="1" ht="66" customHeight="1" x14ac:dyDescent="0.2">
      <c r="A39" s="10" t="s">
        <v>460</v>
      </c>
      <c r="B39" s="16" t="s">
        <v>358</v>
      </c>
      <c r="C39" s="11">
        <v>8</v>
      </c>
      <c r="D39" s="30" t="s">
        <v>7</v>
      </c>
      <c r="E39" s="103"/>
      <c r="F39" s="14">
        <f t="shared" si="1"/>
        <v>0</v>
      </c>
      <c r="G39" s="11"/>
    </row>
    <row r="40" spans="1:7" s="9" customFormat="1" ht="54" customHeight="1" x14ac:dyDescent="0.2">
      <c r="A40" s="10" t="s">
        <v>461</v>
      </c>
      <c r="B40" s="16" t="s">
        <v>37</v>
      </c>
      <c r="C40" s="11">
        <v>35</v>
      </c>
      <c r="D40" s="30" t="s">
        <v>7</v>
      </c>
      <c r="E40" s="103"/>
      <c r="F40" s="14">
        <f t="shared" si="1"/>
        <v>0</v>
      </c>
      <c r="G40" s="11"/>
    </row>
    <row r="41" spans="1:7" s="9" customFormat="1" ht="45.75" customHeight="1" x14ac:dyDescent="0.2">
      <c r="A41" s="10" t="s">
        <v>462</v>
      </c>
      <c r="B41" s="16" t="s">
        <v>359</v>
      </c>
      <c r="C41" s="11">
        <v>2</v>
      </c>
      <c r="D41" s="30" t="s">
        <v>7</v>
      </c>
      <c r="E41" s="103"/>
      <c r="F41" s="14">
        <f t="shared" si="1"/>
        <v>0</v>
      </c>
      <c r="G41" s="11"/>
    </row>
    <row r="42" spans="1:7" s="9" customFormat="1" ht="66.75" customHeight="1" x14ac:dyDescent="0.2">
      <c r="A42" s="10" t="s">
        <v>463</v>
      </c>
      <c r="B42" s="16" t="s">
        <v>453</v>
      </c>
      <c r="C42" s="11" t="s">
        <v>508</v>
      </c>
      <c r="D42" s="30"/>
      <c r="E42" s="213" t="s">
        <v>591</v>
      </c>
      <c r="F42" s="25" t="s">
        <v>592</v>
      </c>
      <c r="G42" s="15" t="s">
        <v>509</v>
      </c>
    </row>
    <row r="43" spans="1:7" s="9" customFormat="1" ht="41.25" customHeight="1" x14ac:dyDescent="0.2">
      <c r="A43" s="10" t="s">
        <v>464</v>
      </c>
      <c r="B43" s="16" t="s">
        <v>87</v>
      </c>
      <c r="C43" s="11">
        <v>1</v>
      </c>
      <c r="D43" s="30" t="s">
        <v>62</v>
      </c>
      <c r="E43" s="103"/>
      <c r="F43" s="14">
        <f t="shared" ref="F43" si="2">E43*C43</f>
        <v>0</v>
      </c>
      <c r="G43" s="11"/>
    </row>
    <row r="44" spans="1:7" s="9" customFormat="1" ht="57.75" customHeight="1" x14ac:dyDescent="0.2">
      <c r="A44" s="189" t="s">
        <v>465</v>
      </c>
      <c r="B44" s="190" t="s">
        <v>515</v>
      </c>
      <c r="C44" s="191"/>
      <c r="D44" s="192"/>
      <c r="E44" s="193"/>
      <c r="F44" s="194"/>
      <c r="G44" s="191" t="s">
        <v>593</v>
      </c>
    </row>
    <row r="45" spans="1:7" s="9" customFormat="1" ht="26.1" customHeight="1" x14ac:dyDescent="0.2">
      <c r="A45" s="10" t="s">
        <v>39</v>
      </c>
      <c r="B45" s="12" t="s">
        <v>520</v>
      </c>
      <c r="C45" s="11">
        <v>2</v>
      </c>
      <c r="D45" s="30" t="s">
        <v>7</v>
      </c>
      <c r="E45" s="103"/>
      <c r="F45" s="14">
        <f t="shared" ref="F45:F83" si="3">E45*C45</f>
        <v>0</v>
      </c>
      <c r="G45" s="11"/>
    </row>
    <row r="46" spans="1:7" s="9" customFormat="1" ht="26.1" customHeight="1" x14ac:dyDescent="0.2">
      <c r="A46" s="10" t="s">
        <v>40</v>
      </c>
      <c r="B46" s="12" t="s">
        <v>521</v>
      </c>
      <c r="C46" s="11">
        <v>1</v>
      </c>
      <c r="D46" s="30" t="s">
        <v>7</v>
      </c>
      <c r="E46" s="103"/>
      <c r="F46" s="14">
        <f t="shared" si="3"/>
        <v>0</v>
      </c>
      <c r="G46" s="11"/>
    </row>
    <row r="47" spans="1:7" s="9" customFormat="1" ht="26.1" customHeight="1" x14ac:dyDescent="0.2">
      <c r="A47" s="10" t="s">
        <v>41</v>
      </c>
      <c r="B47" s="12" t="s">
        <v>522</v>
      </c>
      <c r="C47" s="11">
        <v>1</v>
      </c>
      <c r="D47" s="30" t="s">
        <v>7</v>
      </c>
      <c r="E47" s="103"/>
      <c r="F47" s="14">
        <f t="shared" si="3"/>
        <v>0</v>
      </c>
      <c r="G47" s="11"/>
    </row>
    <row r="48" spans="1:7" s="9" customFormat="1" ht="26.1" customHeight="1" x14ac:dyDescent="0.2">
      <c r="A48" s="10" t="s">
        <v>42</v>
      </c>
      <c r="B48" s="12" t="s">
        <v>523</v>
      </c>
      <c r="C48" s="11">
        <v>2</v>
      </c>
      <c r="D48" s="30" t="s">
        <v>7</v>
      </c>
      <c r="E48" s="103"/>
      <c r="F48" s="14">
        <f t="shared" si="3"/>
        <v>0</v>
      </c>
      <c r="G48" s="11"/>
    </row>
    <row r="49" spans="1:7" s="9" customFormat="1" ht="26.1" customHeight="1" x14ac:dyDescent="0.2">
      <c r="A49" s="10" t="s">
        <v>43</v>
      </c>
      <c r="B49" s="12" t="s">
        <v>524</v>
      </c>
      <c r="C49" s="11">
        <v>1</v>
      </c>
      <c r="D49" s="30" t="s">
        <v>7</v>
      </c>
      <c r="E49" s="103"/>
      <c r="F49" s="14">
        <f t="shared" si="3"/>
        <v>0</v>
      </c>
      <c r="G49" s="11"/>
    </row>
    <row r="50" spans="1:7" s="9" customFormat="1" ht="26.1" customHeight="1" x14ac:dyDescent="0.2">
      <c r="A50" s="10" t="s">
        <v>44</v>
      </c>
      <c r="B50" s="12" t="s">
        <v>525</v>
      </c>
      <c r="C50" s="11">
        <v>1</v>
      </c>
      <c r="D50" s="30" t="s">
        <v>7</v>
      </c>
      <c r="E50" s="103"/>
      <c r="F50" s="14">
        <f t="shared" si="3"/>
        <v>0</v>
      </c>
      <c r="G50" s="11"/>
    </row>
    <row r="51" spans="1:7" s="9" customFormat="1" ht="26.1" customHeight="1" x14ac:dyDescent="0.2">
      <c r="A51" s="10" t="s">
        <v>45</v>
      </c>
      <c r="B51" s="12" t="s">
        <v>526</v>
      </c>
      <c r="C51" s="11">
        <v>1</v>
      </c>
      <c r="D51" s="30" t="s">
        <v>7</v>
      </c>
      <c r="E51" s="103"/>
      <c r="F51" s="14">
        <f t="shared" si="3"/>
        <v>0</v>
      </c>
      <c r="G51" s="11"/>
    </row>
    <row r="52" spans="1:7" s="9" customFormat="1" ht="26.1" customHeight="1" x14ac:dyDescent="0.2">
      <c r="A52" s="10" t="s">
        <v>46</v>
      </c>
      <c r="B52" s="12" t="s">
        <v>527</v>
      </c>
      <c r="C52" s="11">
        <v>1</v>
      </c>
      <c r="D52" s="30" t="s">
        <v>7</v>
      </c>
      <c r="E52" s="103"/>
      <c r="F52" s="14">
        <f t="shared" si="3"/>
        <v>0</v>
      </c>
      <c r="G52" s="11"/>
    </row>
    <row r="53" spans="1:7" s="9" customFormat="1" ht="26.1" customHeight="1" x14ac:dyDescent="0.2">
      <c r="A53" s="10" t="s">
        <v>48</v>
      </c>
      <c r="B53" s="12" t="s">
        <v>528</v>
      </c>
      <c r="C53" s="11">
        <v>1</v>
      </c>
      <c r="D53" s="30" t="s">
        <v>7</v>
      </c>
      <c r="E53" s="103"/>
      <c r="F53" s="14">
        <f t="shared" si="3"/>
        <v>0</v>
      </c>
      <c r="G53" s="11"/>
    </row>
    <row r="54" spans="1:7" s="9" customFormat="1" ht="26.1" customHeight="1" x14ac:dyDescent="0.2">
      <c r="A54" s="10" t="s">
        <v>49</v>
      </c>
      <c r="B54" s="12" t="s">
        <v>529</v>
      </c>
      <c r="C54" s="11">
        <v>1</v>
      </c>
      <c r="D54" s="30" t="s">
        <v>7</v>
      </c>
      <c r="E54" s="103"/>
      <c r="F54" s="14">
        <f t="shared" si="3"/>
        <v>0</v>
      </c>
      <c r="G54" s="11"/>
    </row>
    <row r="55" spans="1:7" s="9" customFormat="1" ht="26.1" customHeight="1" x14ac:dyDescent="0.2">
      <c r="A55" s="10" t="s">
        <v>50</v>
      </c>
      <c r="B55" s="12" t="s">
        <v>530</v>
      </c>
      <c r="C55" s="11">
        <v>6</v>
      </c>
      <c r="D55" s="30" t="s">
        <v>7</v>
      </c>
      <c r="E55" s="103"/>
      <c r="F55" s="14">
        <f t="shared" si="3"/>
        <v>0</v>
      </c>
      <c r="G55" s="11"/>
    </row>
    <row r="56" spans="1:7" s="9" customFormat="1" ht="41.25" customHeight="1" x14ac:dyDescent="0.2">
      <c r="A56" s="189"/>
      <c r="B56" s="190" t="s">
        <v>38</v>
      </c>
      <c r="C56" s="191"/>
      <c r="D56" s="192"/>
      <c r="E56" s="193"/>
      <c r="F56" s="194"/>
      <c r="G56" s="191" t="s">
        <v>593</v>
      </c>
    </row>
    <row r="57" spans="1:7" s="9" customFormat="1" ht="26.1" customHeight="1" x14ac:dyDescent="0.2">
      <c r="A57" s="10" t="s">
        <v>51</v>
      </c>
      <c r="B57" s="12" t="s">
        <v>531</v>
      </c>
      <c r="C57" s="11">
        <v>20</v>
      </c>
      <c r="D57" s="30" t="s">
        <v>7</v>
      </c>
      <c r="E57" s="103"/>
      <c r="F57" s="14">
        <f t="shared" si="3"/>
        <v>0</v>
      </c>
      <c r="G57" s="11"/>
    </row>
    <row r="58" spans="1:7" s="9" customFormat="1" ht="26.1" customHeight="1" x14ac:dyDescent="0.2">
      <c r="A58" s="10" t="s">
        <v>532</v>
      </c>
      <c r="B58" s="12" t="s">
        <v>533</v>
      </c>
      <c r="C58" s="11">
        <v>2</v>
      </c>
      <c r="D58" s="30" t="s">
        <v>7</v>
      </c>
      <c r="E58" s="103"/>
      <c r="F58" s="14">
        <f t="shared" si="3"/>
        <v>0</v>
      </c>
      <c r="G58" s="11"/>
    </row>
    <row r="59" spans="1:7" s="9" customFormat="1" ht="26.1" customHeight="1" x14ac:dyDescent="0.2">
      <c r="A59" s="10" t="s">
        <v>534</v>
      </c>
      <c r="B59" s="12" t="s">
        <v>535</v>
      </c>
      <c r="C59" s="11">
        <v>1</v>
      </c>
      <c r="D59" s="30" t="s">
        <v>7</v>
      </c>
      <c r="E59" s="103"/>
      <c r="F59" s="14">
        <f t="shared" si="3"/>
        <v>0</v>
      </c>
      <c r="G59" s="11"/>
    </row>
    <row r="60" spans="1:7" s="9" customFormat="1" ht="26.1" customHeight="1" x14ac:dyDescent="0.2">
      <c r="A60" s="10" t="s">
        <v>536</v>
      </c>
      <c r="B60" s="12" t="s">
        <v>537</v>
      </c>
      <c r="C60" s="11">
        <v>2</v>
      </c>
      <c r="D60" s="30" t="s">
        <v>7</v>
      </c>
      <c r="E60" s="103"/>
      <c r="F60" s="14">
        <f t="shared" si="3"/>
        <v>0</v>
      </c>
      <c r="G60" s="11"/>
    </row>
    <row r="61" spans="1:7" s="9" customFormat="1" ht="26.1" customHeight="1" x14ac:dyDescent="0.2">
      <c r="A61" s="10" t="s">
        <v>538</v>
      </c>
      <c r="B61" s="12" t="s">
        <v>585</v>
      </c>
      <c r="C61" s="11">
        <v>1</v>
      </c>
      <c r="D61" s="30" t="s">
        <v>7</v>
      </c>
      <c r="E61" s="103"/>
      <c r="F61" s="14">
        <f t="shared" si="3"/>
        <v>0</v>
      </c>
      <c r="G61" s="11"/>
    </row>
    <row r="62" spans="1:7" s="9" customFormat="1" ht="121.5" customHeight="1" x14ac:dyDescent="0.2">
      <c r="A62" s="189" t="s">
        <v>466</v>
      </c>
      <c r="B62" s="190" t="s">
        <v>47</v>
      </c>
      <c r="C62" s="191"/>
      <c r="D62" s="192"/>
      <c r="E62" s="193"/>
      <c r="F62" s="194"/>
      <c r="G62" s="191" t="s">
        <v>593</v>
      </c>
    </row>
    <row r="63" spans="1:7" s="9" customFormat="1" ht="26.1" customHeight="1" x14ac:dyDescent="0.2">
      <c r="A63" s="10" t="s">
        <v>39</v>
      </c>
      <c r="B63" s="12" t="s">
        <v>539</v>
      </c>
      <c r="C63" s="11">
        <v>263</v>
      </c>
      <c r="D63" s="30" t="s">
        <v>532</v>
      </c>
      <c r="E63" s="103"/>
      <c r="F63" s="14">
        <f t="shared" ref="F63:F71" si="4">E63*C63</f>
        <v>0</v>
      </c>
      <c r="G63" s="11"/>
    </row>
    <row r="64" spans="1:7" s="9" customFormat="1" ht="26.1" customHeight="1" x14ac:dyDescent="0.2">
      <c r="A64" s="10" t="s">
        <v>41</v>
      </c>
      <c r="B64" s="12" t="s">
        <v>540</v>
      </c>
      <c r="C64" s="11">
        <v>188</v>
      </c>
      <c r="D64" s="30" t="s">
        <v>532</v>
      </c>
      <c r="E64" s="103"/>
      <c r="F64" s="14">
        <f t="shared" si="4"/>
        <v>0</v>
      </c>
      <c r="G64" s="11"/>
    </row>
    <row r="65" spans="1:7" s="9" customFormat="1" ht="26.1" customHeight="1" x14ac:dyDescent="0.2">
      <c r="A65" s="10" t="s">
        <v>42</v>
      </c>
      <c r="B65" s="12" t="s">
        <v>541</v>
      </c>
      <c r="C65" s="11">
        <v>186</v>
      </c>
      <c r="D65" s="30" t="s">
        <v>532</v>
      </c>
      <c r="E65" s="103"/>
      <c r="F65" s="14">
        <f t="shared" si="4"/>
        <v>0</v>
      </c>
      <c r="G65" s="11"/>
    </row>
    <row r="66" spans="1:7" s="9" customFormat="1" ht="26.1" customHeight="1" x14ac:dyDescent="0.2">
      <c r="A66" s="10" t="s">
        <v>43</v>
      </c>
      <c r="B66" s="12" t="s">
        <v>542</v>
      </c>
      <c r="C66" s="11">
        <v>98</v>
      </c>
      <c r="D66" s="30" t="s">
        <v>532</v>
      </c>
      <c r="E66" s="103"/>
      <c r="F66" s="14">
        <f t="shared" si="4"/>
        <v>0</v>
      </c>
      <c r="G66" s="11"/>
    </row>
    <row r="67" spans="1:7" s="9" customFormat="1" ht="26.1" customHeight="1" x14ac:dyDescent="0.2">
      <c r="A67" s="10" t="s">
        <v>44</v>
      </c>
      <c r="B67" s="12" t="s">
        <v>543</v>
      </c>
      <c r="C67" s="11">
        <v>264</v>
      </c>
      <c r="D67" s="30" t="s">
        <v>532</v>
      </c>
      <c r="E67" s="103"/>
      <c r="F67" s="14">
        <f t="shared" si="4"/>
        <v>0</v>
      </c>
      <c r="G67" s="11"/>
    </row>
    <row r="68" spans="1:7" s="9" customFormat="1" ht="26.1" customHeight="1" x14ac:dyDescent="0.2">
      <c r="A68" s="10" t="s">
        <v>46</v>
      </c>
      <c r="B68" s="12" t="s">
        <v>545</v>
      </c>
      <c r="C68" s="11">
        <v>116</v>
      </c>
      <c r="D68" s="30" t="s">
        <v>532</v>
      </c>
      <c r="E68" s="103"/>
      <c r="F68" s="14">
        <f t="shared" si="4"/>
        <v>0</v>
      </c>
      <c r="G68" s="11"/>
    </row>
    <row r="69" spans="1:7" s="9" customFormat="1" ht="26.1" customHeight="1" x14ac:dyDescent="0.2">
      <c r="A69" s="10" t="s">
        <v>48</v>
      </c>
      <c r="B69" s="12" t="s">
        <v>546</v>
      </c>
      <c r="C69" s="11">
        <v>72</v>
      </c>
      <c r="D69" s="30" t="s">
        <v>532</v>
      </c>
      <c r="E69" s="103"/>
      <c r="F69" s="14">
        <f t="shared" si="4"/>
        <v>0</v>
      </c>
      <c r="G69" s="11"/>
    </row>
    <row r="70" spans="1:7" s="9" customFormat="1" ht="26.1" customHeight="1" x14ac:dyDescent="0.2">
      <c r="A70" s="10" t="s">
        <v>49</v>
      </c>
      <c r="B70" s="12" t="s">
        <v>547</v>
      </c>
      <c r="C70" s="11">
        <v>168</v>
      </c>
      <c r="D70" s="30" t="s">
        <v>532</v>
      </c>
      <c r="E70" s="103"/>
      <c r="F70" s="14">
        <f t="shared" si="4"/>
        <v>0</v>
      </c>
      <c r="G70" s="11"/>
    </row>
    <row r="71" spans="1:7" s="9" customFormat="1" ht="26.1" customHeight="1" x14ac:dyDescent="0.2">
      <c r="A71" s="10" t="s">
        <v>50</v>
      </c>
      <c r="B71" s="12" t="s">
        <v>548</v>
      </c>
      <c r="C71" s="11">
        <v>1</v>
      </c>
      <c r="D71" s="30" t="s">
        <v>52</v>
      </c>
      <c r="E71" s="103"/>
      <c r="F71" s="14">
        <f t="shared" si="4"/>
        <v>0</v>
      </c>
      <c r="G71" s="11"/>
    </row>
    <row r="72" spans="1:7" s="9" customFormat="1" ht="144" customHeight="1" x14ac:dyDescent="0.2">
      <c r="A72" s="189" t="s">
        <v>467</v>
      </c>
      <c r="B72" s="190" t="s">
        <v>514</v>
      </c>
      <c r="C72" s="191"/>
      <c r="D72" s="192"/>
      <c r="E72" s="193"/>
      <c r="F72" s="194"/>
      <c r="G72" s="191" t="s">
        <v>593</v>
      </c>
    </row>
    <row r="73" spans="1:7" s="9" customFormat="1" ht="26.1" customHeight="1" x14ac:dyDescent="0.2">
      <c r="A73" s="10" t="s">
        <v>39</v>
      </c>
      <c r="B73" s="12" t="s">
        <v>549</v>
      </c>
      <c r="C73" s="11">
        <v>13</v>
      </c>
      <c r="D73" s="30" t="s">
        <v>7</v>
      </c>
      <c r="E73" s="103"/>
      <c r="F73" s="14">
        <f t="shared" si="3"/>
        <v>0</v>
      </c>
      <c r="G73" s="11"/>
    </row>
    <row r="74" spans="1:7" s="9" customFormat="1" ht="26.1" customHeight="1" x14ac:dyDescent="0.2">
      <c r="A74" s="10" t="s">
        <v>40</v>
      </c>
      <c r="B74" s="12" t="s">
        <v>550</v>
      </c>
      <c r="C74" s="11">
        <v>3</v>
      </c>
      <c r="D74" s="30" t="s">
        <v>7</v>
      </c>
      <c r="E74" s="103"/>
      <c r="F74" s="14">
        <f t="shared" si="3"/>
        <v>0</v>
      </c>
      <c r="G74" s="11"/>
    </row>
    <row r="75" spans="1:7" s="9" customFormat="1" ht="26.1" customHeight="1" x14ac:dyDescent="0.2">
      <c r="A75" s="10" t="s">
        <v>41</v>
      </c>
      <c r="B75" s="12" t="s">
        <v>551</v>
      </c>
      <c r="C75" s="11">
        <v>10</v>
      </c>
      <c r="D75" s="30" t="s">
        <v>7</v>
      </c>
      <c r="E75" s="103"/>
      <c r="F75" s="14">
        <f t="shared" si="3"/>
        <v>0</v>
      </c>
      <c r="G75" s="11"/>
    </row>
    <row r="76" spans="1:7" s="9" customFormat="1" ht="26.1" customHeight="1" x14ac:dyDescent="0.2">
      <c r="A76" s="10" t="s">
        <v>42</v>
      </c>
      <c r="B76" s="12" t="s">
        <v>552</v>
      </c>
      <c r="C76" s="11">
        <v>3</v>
      </c>
      <c r="D76" s="30" t="s">
        <v>7</v>
      </c>
      <c r="E76" s="103"/>
      <c r="F76" s="14">
        <f t="shared" si="3"/>
        <v>0</v>
      </c>
      <c r="G76" s="11"/>
    </row>
    <row r="77" spans="1:7" s="9" customFormat="1" ht="26.1" customHeight="1" x14ac:dyDescent="0.2">
      <c r="A77" s="10" t="s">
        <v>44</v>
      </c>
      <c r="B77" s="12" t="s">
        <v>553</v>
      </c>
      <c r="C77" s="11">
        <v>2</v>
      </c>
      <c r="D77" s="30" t="s">
        <v>7</v>
      </c>
      <c r="E77" s="103"/>
      <c r="F77" s="14">
        <f t="shared" si="3"/>
        <v>0</v>
      </c>
      <c r="G77" s="11"/>
    </row>
    <row r="78" spans="1:7" s="9" customFormat="1" ht="26.1" customHeight="1" x14ac:dyDescent="0.2">
      <c r="A78" s="10" t="s">
        <v>45</v>
      </c>
      <c r="B78" s="12" t="s">
        <v>554</v>
      </c>
      <c r="C78" s="11">
        <v>16</v>
      </c>
      <c r="D78" s="30" t="s">
        <v>7</v>
      </c>
      <c r="E78" s="103"/>
      <c r="F78" s="14">
        <f t="shared" si="3"/>
        <v>0</v>
      </c>
      <c r="G78" s="11"/>
    </row>
    <row r="79" spans="1:7" s="9" customFormat="1" ht="26.1" customHeight="1" x14ac:dyDescent="0.2">
      <c r="A79" s="10" t="s">
        <v>46</v>
      </c>
      <c r="B79" s="12" t="s">
        <v>555</v>
      </c>
      <c r="C79" s="11">
        <v>8</v>
      </c>
      <c r="D79" s="30" t="s">
        <v>7</v>
      </c>
      <c r="E79" s="103"/>
      <c r="F79" s="14">
        <f t="shared" si="3"/>
        <v>0</v>
      </c>
      <c r="G79" s="11"/>
    </row>
    <row r="80" spans="1:7" s="9" customFormat="1" ht="26.1" customHeight="1" x14ac:dyDescent="0.2">
      <c r="A80" s="10" t="s">
        <v>50</v>
      </c>
      <c r="B80" s="12" t="s">
        <v>556</v>
      </c>
      <c r="C80" s="11">
        <v>6</v>
      </c>
      <c r="D80" s="30" t="s">
        <v>7</v>
      </c>
      <c r="E80" s="103"/>
      <c r="F80" s="14">
        <f t="shared" si="3"/>
        <v>0</v>
      </c>
      <c r="G80" s="11"/>
    </row>
    <row r="81" spans="1:8" s="9" customFormat="1" ht="26.1" customHeight="1" x14ac:dyDescent="0.2">
      <c r="A81" s="10" t="s">
        <v>51</v>
      </c>
      <c r="B81" s="12" t="s">
        <v>557</v>
      </c>
      <c r="C81" s="11">
        <v>16</v>
      </c>
      <c r="D81" s="30" t="s">
        <v>7</v>
      </c>
      <c r="E81" s="103"/>
      <c r="F81" s="14">
        <f t="shared" si="3"/>
        <v>0</v>
      </c>
      <c r="G81" s="11"/>
    </row>
    <row r="82" spans="1:8" s="9" customFormat="1" ht="26.1" customHeight="1" x14ac:dyDescent="0.2">
      <c r="A82" s="10" t="s">
        <v>532</v>
      </c>
      <c r="B82" s="12" t="s">
        <v>558</v>
      </c>
      <c r="C82" s="11">
        <v>5</v>
      </c>
      <c r="D82" s="30" t="s">
        <v>7</v>
      </c>
      <c r="E82" s="103"/>
      <c r="F82" s="14">
        <f t="shared" si="3"/>
        <v>0</v>
      </c>
      <c r="G82" s="11"/>
    </row>
    <row r="83" spans="1:8" s="9" customFormat="1" ht="30" customHeight="1" x14ac:dyDescent="0.2">
      <c r="A83" s="10" t="s">
        <v>534</v>
      </c>
      <c r="B83" s="12" t="s">
        <v>54</v>
      </c>
      <c r="C83" s="11">
        <v>1</v>
      </c>
      <c r="D83" s="30" t="s">
        <v>52</v>
      </c>
      <c r="E83" s="103"/>
      <c r="F83" s="14">
        <f t="shared" si="3"/>
        <v>0</v>
      </c>
      <c r="G83" s="11"/>
    </row>
    <row r="84" spans="1:8" s="9" customFormat="1" ht="105" customHeight="1" x14ac:dyDescent="0.2">
      <c r="A84" s="189" t="s">
        <v>360</v>
      </c>
      <c r="B84" s="190" t="s">
        <v>55</v>
      </c>
      <c r="C84" s="191"/>
      <c r="D84" s="192"/>
      <c r="E84" s="193"/>
      <c r="F84" s="194"/>
      <c r="G84" s="191" t="s">
        <v>593</v>
      </c>
    </row>
    <row r="85" spans="1:8" s="9" customFormat="1" ht="28.5" customHeight="1" x14ac:dyDescent="0.2">
      <c r="A85" s="10" t="s">
        <v>39</v>
      </c>
      <c r="B85" s="19" t="s">
        <v>56</v>
      </c>
      <c r="C85" s="11">
        <v>187</v>
      </c>
      <c r="D85" s="30" t="s">
        <v>57</v>
      </c>
      <c r="E85" s="103"/>
      <c r="F85" s="14">
        <f t="shared" ref="F85:F114" si="5">E85*C85</f>
        <v>0</v>
      </c>
      <c r="G85" s="11"/>
    </row>
    <row r="86" spans="1:8" s="9" customFormat="1" ht="28.5" customHeight="1" x14ac:dyDescent="0.2">
      <c r="A86" s="10" t="s">
        <v>40</v>
      </c>
      <c r="B86" s="19" t="s">
        <v>58</v>
      </c>
      <c r="C86" s="11">
        <v>187</v>
      </c>
      <c r="D86" s="30" t="s">
        <v>57</v>
      </c>
      <c r="E86" s="103"/>
      <c r="F86" s="14">
        <f t="shared" si="5"/>
        <v>0</v>
      </c>
      <c r="G86" s="11"/>
    </row>
    <row r="87" spans="1:8" s="9" customFormat="1" ht="30" customHeight="1" x14ac:dyDescent="0.2">
      <c r="A87" s="10" t="s">
        <v>41</v>
      </c>
      <c r="B87" s="19" t="s">
        <v>59</v>
      </c>
      <c r="C87" s="11">
        <v>1</v>
      </c>
      <c r="D87" s="30" t="s">
        <v>52</v>
      </c>
      <c r="E87" s="103"/>
      <c r="F87" s="14">
        <f t="shared" si="5"/>
        <v>0</v>
      </c>
      <c r="G87" s="11"/>
    </row>
    <row r="88" spans="1:8" s="24" customFormat="1" ht="27.75" customHeight="1" x14ac:dyDescent="0.2">
      <c r="A88" s="23" t="s">
        <v>42</v>
      </c>
      <c r="B88" s="12" t="s">
        <v>60</v>
      </c>
      <c r="C88" s="11">
        <v>1</v>
      </c>
      <c r="D88" s="30" t="s">
        <v>7</v>
      </c>
      <c r="E88" s="103"/>
      <c r="F88" s="14">
        <f t="shared" si="5"/>
        <v>0</v>
      </c>
      <c r="G88" s="11"/>
      <c r="H88" s="9"/>
    </row>
    <row r="89" spans="1:8" s="24" customFormat="1" ht="42" customHeight="1" x14ac:dyDescent="0.2">
      <c r="A89" s="201" t="s">
        <v>43</v>
      </c>
      <c r="B89" s="202" t="s">
        <v>510</v>
      </c>
      <c r="C89" s="203">
        <v>1</v>
      </c>
      <c r="D89" s="204" t="s">
        <v>7</v>
      </c>
      <c r="E89" s="103"/>
      <c r="F89" s="14">
        <f t="shared" si="5"/>
        <v>0</v>
      </c>
      <c r="G89" s="209"/>
      <c r="H89" s="9"/>
    </row>
    <row r="90" spans="1:8" s="9" customFormat="1" ht="34.5" customHeight="1" x14ac:dyDescent="0.2">
      <c r="A90" s="189" t="s">
        <v>454</v>
      </c>
      <c r="B90" s="195" t="s">
        <v>61</v>
      </c>
      <c r="C90" s="191"/>
      <c r="D90" s="192"/>
      <c r="E90" s="193"/>
      <c r="F90" s="194"/>
      <c r="G90" s="191" t="s">
        <v>593</v>
      </c>
    </row>
    <row r="91" spans="1:8" s="9" customFormat="1" ht="152.25" customHeight="1" x14ac:dyDescent="0.2">
      <c r="A91" s="72" t="s">
        <v>39</v>
      </c>
      <c r="B91" s="74" t="s">
        <v>212</v>
      </c>
      <c r="C91" s="72">
        <v>10</v>
      </c>
      <c r="D91" s="184" t="s">
        <v>7</v>
      </c>
      <c r="E91" s="116"/>
      <c r="F91" s="14">
        <f t="shared" si="5"/>
        <v>0</v>
      </c>
      <c r="G91" s="118"/>
    </row>
    <row r="92" spans="1:8" s="9" customFormat="1" ht="104.25" customHeight="1" x14ac:dyDescent="0.2">
      <c r="A92" s="72" t="s">
        <v>40</v>
      </c>
      <c r="B92" s="125" t="s">
        <v>213</v>
      </c>
      <c r="C92" s="72">
        <v>10</v>
      </c>
      <c r="D92" s="185" t="s">
        <v>7</v>
      </c>
      <c r="E92" s="116"/>
      <c r="F92" s="14">
        <f t="shared" si="5"/>
        <v>0</v>
      </c>
      <c r="G92" s="118"/>
    </row>
    <row r="93" spans="1:8" s="9" customFormat="1" ht="90" customHeight="1" x14ac:dyDescent="0.2">
      <c r="A93" s="72" t="s">
        <v>41</v>
      </c>
      <c r="B93" s="241" t="s">
        <v>610</v>
      </c>
      <c r="C93" s="72">
        <v>11</v>
      </c>
      <c r="D93" s="184" t="s">
        <v>7</v>
      </c>
      <c r="E93" s="116"/>
      <c r="F93" s="14">
        <f t="shared" si="5"/>
        <v>0</v>
      </c>
      <c r="G93" s="118"/>
    </row>
    <row r="94" spans="1:8" s="9" customFormat="1" ht="39" customHeight="1" x14ac:dyDescent="0.2">
      <c r="A94" s="72" t="s">
        <v>42</v>
      </c>
      <c r="B94" s="70" t="s">
        <v>214</v>
      </c>
      <c r="C94" s="72">
        <v>11</v>
      </c>
      <c r="D94" s="184" t="s">
        <v>7</v>
      </c>
      <c r="E94" s="116"/>
      <c r="F94" s="14">
        <f t="shared" si="5"/>
        <v>0</v>
      </c>
      <c r="G94" s="118"/>
    </row>
    <row r="95" spans="1:8" s="9" customFormat="1" ht="39" customHeight="1" x14ac:dyDescent="0.2">
      <c r="A95" s="72" t="s">
        <v>43</v>
      </c>
      <c r="B95" s="70" t="s">
        <v>215</v>
      </c>
      <c r="C95" s="72">
        <v>11</v>
      </c>
      <c r="D95" s="184" t="s">
        <v>7</v>
      </c>
      <c r="E95" s="116"/>
      <c r="F95" s="14">
        <f t="shared" si="5"/>
        <v>0</v>
      </c>
      <c r="G95" s="118"/>
    </row>
    <row r="96" spans="1:8" s="9" customFormat="1" ht="37.5" customHeight="1" x14ac:dyDescent="0.2">
      <c r="A96" s="72" t="s">
        <v>44</v>
      </c>
      <c r="B96" s="241" t="s">
        <v>216</v>
      </c>
      <c r="C96" s="72">
        <v>2</v>
      </c>
      <c r="D96" s="184" t="s">
        <v>7</v>
      </c>
      <c r="E96" s="116"/>
      <c r="F96" s="14">
        <f t="shared" si="5"/>
        <v>0</v>
      </c>
      <c r="G96" s="118"/>
    </row>
    <row r="97" spans="1:7" s="9" customFormat="1" ht="41.25" customHeight="1" x14ac:dyDescent="0.2">
      <c r="A97" s="72" t="s">
        <v>45</v>
      </c>
      <c r="B97" s="74" t="s">
        <v>217</v>
      </c>
      <c r="C97" s="72">
        <v>10</v>
      </c>
      <c r="D97" s="184" t="s">
        <v>7</v>
      </c>
      <c r="E97" s="116"/>
      <c r="F97" s="14">
        <f t="shared" si="5"/>
        <v>0</v>
      </c>
      <c r="G97" s="118"/>
    </row>
    <row r="98" spans="1:7" s="9" customFormat="1" ht="39" customHeight="1" x14ac:dyDescent="0.2">
      <c r="A98" s="72" t="s">
        <v>46</v>
      </c>
      <c r="B98" s="74" t="s">
        <v>218</v>
      </c>
      <c r="C98" s="72">
        <v>20</v>
      </c>
      <c r="D98" s="184" t="s">
        <v>7</v>
      </c>
      <c r="E98" s="116"/>
      <c r="F98" s="14">
        <f t="shared" si="5"/>
        <v>0</v>
      </c>
      <c r="G98" s="118"/>
    </row>
    <row r="99" spans="1:7" s="9" customFormat="1" ht="71.25" customHeight="1" x14ac:dyDescent="0.2">
      <c r="A99" s="72" t="s">
        <v>48</v>
      </c>
      <c r="B99" s="70" t="s">
        <v>361</v>
      </c>
      <c r="C99" s="72">
        <v>1</v>
      </c>
      <c r="D99" s="184" t="s">
        <v>62</v>
      </c>
      <c r="E99" s="116"/>
      <c r="F99" s="14">
        <f t="shared" si="5"/>
        <v>0</v>
      </c>
      <c r="G99" s="118"/>
    </row>
    <row r="100" spans="1:7" s="9" customFormat="1" ht="66.75" customHeight="1" x14ac:dyDescent="0.2">
      <c r="A100" s="72" t="s">
        <v>49</v>
      </c>
      <c r="B100" s="70" t="s">
        <v>219</v>
      </c>
      <c r="C100" s="72">
        <v>1</v>
      </c>
      <c r="D100" s="184" t="s">
        <v>62</v>
      </c>
      <c r="E100" s="116"/>
      <c r="F100" s="14">
        <f t="shared" si="5"/>
        <v>0</v>
      </c>
      <c r="G100" s="118"/>
    </row>
    <row r="101" spans="1:7" s="9" customFormat="1" ht="24.75" customHeight="1" x14ac:dyDescent="0.2">
      <c r="A101" s="189" t="s">
        <v>468</v>
      </c>
      <c r="B101" s="196" t="s">
        <v>501</v>
      </c>
      <c r="C101" s="197"/>
      <c r="D101" s="198"/>
      <c r="E101" s="199"/>
      <c r="F101" s="194"/>
      <c r="G101" s="197" t="s">
        <v>593</v>
      </c>
    </row>
    <row r="102" spans="1:7" s="9" customFormat="1" ht="42" customHeight="1" x14ac:dyDescent="0.2">
      <c r="A102" s="10" t="s">
        <v>39</v>
      </c>
      <c r="B102" s="19" t="s">
        <v>502</v>
      </c>
      <c r="C102" s="11">
        <v>1</v>
      </c>
      <c r="D102" s="30" t="s">
        <v>62</v>
      </c>
      <c r="E102" s="103"/>
      <c r="F102" s="14">
        <f t="shared" si="5"/>
        <v>0</v>
      </c>
      <c r="G102" s="25"/>
    </row>
    <row r="103" spans="1:7" s="9" customFormat="1" ht="36.75" customHeight="1" x14ac:dyDescent="0.2">
      <c r="A103" s="10" t="s">
        <v>40</v>
      </c>
      <c r="B103" s="19" t="s">
        <v>512</v>
      </c>
      <c r="C103" s="11">
        <v>1570</v>
      </c>
      <c r="D103" s="30" t="s">
        <v>511</v>
      </c>
      <c r="E103" s="103"/>
      <c r="F103" s="14">
        <f t="shared" si="5"/>
        <v>0</v>
      </c>
      <c r="G103" s="25"/>
    </row>
    <row r="104" spans="1:7" s="9" customFormat="1" ht="33" customHeight="1" x14ac:dyDescent="0.2">
      <c r="A104" s="10" t="s">
        <v>41</v>
      </c>
      <c r="B104" s="19" t="s">
        <v>387</v>
      </c>
      <c r="C104" s="11">
        <v>1</v>
      </c>
      <c r="D104" s="30" t="s">
        <v>62</v>
      </c>
      <c r="E104" s="103"/>
      <c r="F104" s="14">
        <f t="shared" si="5"/>
        <v>0</v>
      </c>
      <c r="G104" s="25"/>
    </row>
    <row r="105" spans="1:7" s="9" customFormat="1" ht="39.75" customHeight="1" x14ac:dyDescent="0.2">
      <c r="A105" s="10" t="s">
        <v>42</v>
      </c>
      <c r="B105" s="19" t="s">
        <v>396</v>
      </c>
      <c r="C105" s="11">
        <v>1</v>
      </c>
      <c r="D105" s="30" t="s">
        <v>62</v>
      </c>
      <c r="E105" s="103"/>
      <c r="F105" s="14">
        <f t="shared" si="5"/>
        <v>0</v>
      </c>
      <c r="G105" s="25"/>
    </row>
    <row r="106" spans="1:7" s="9" customFormat="1" ht="38.25" customHeight="1" x14ac:dyDescent="0.2">
      <c r="A106" s="10" t="s">
        <v>43</v>
      </c>
      <c r="B106" s="19" t="s">
        <v>388</v>
      </c>
      <c r="C106" s="11">
        <v>1</v>
      </c>
      <c r="D106" s="30" t="s">
        <v>62</v>
      </c>
      <c r="E106" s="103"/>
      <c r="F106" s="14">
        <f t="shared" si="5"/>
        <v>0</v>
      </c>
      <c r="G106" s="25"/>
    </row>
    <row r="107" spans="1:7" s="9" customFormat="1" ht="33" customHeight="1" x14ac:dyDescent="0.2">
      <c r="A107" s="10" t="s">
        <v>44</v>
      </c>
      <c r="B107" s="19" t="s">
        <v>389</v>
      </c>
      <c r="C107" s="11">
        <v>1</v>
      </c>
      <c r="D107" s="30" t="s">
        <v>62</v>
      </c>
      <c r="E107" s="103"/>
      <c r="F107" s="14">
        <f t="shared" si="5"/>
        <v>0</v>
      </c>
      <c r="G107" s="25"/>
    </row>
    <row r="108" spans="1:7" s="9" customFormat="1" ht="33" customHeight="1" x14ac:dyDescent="0.2">
      <c r="A108" s="10" t="s">
        <v>45</v>
      </c>
      <c r="B108" s="19" t="s">
        <v>390</v>
      </c>
      <c r="C108" s="11">
        <v>1</v>
      </c>
      <c r="D108" s="30" t="s">
        <v>62</v>
      </c>
      <c r="E108" s="103"/>
      <c r="F108" s="14">
        <f t="shared" si="5"/>
        <v>0</v>
      </c>
      <c r="G108" s="25"/>
    </row>
    <row r="109" spans="1:7" s="9" customFormat="1" ht="33" customHeight="1" x14ac:dyDescent="0.2">
      <c r="A109" s="10" t="s">
        <v>46</v>
      </c>
      <c r="B109" s="19" t="s">
        <v>391</v>
      </c>
      <c r="C109" s="11">
        <v>1</v>
      </c>
      <c r="D109" s="30" t="s">
        <v>62</v>
      </c>
      <c r="E109" s="103"/>
      <c r="F109" s="14">
        <f t="shared" si="5"/>
        <v>0</v>
      </c>
      <c r="G109" s="25"/>
    </row>
    <row r="110" spans="1:7" s="9" customFormat="1" ht="33" customHeight="1" x14ac:dyDescent="0.2">
      <c r="A110" s="10" t="s">
        <v>48</v>
      </c>
      <c r="B110" s="19" t="s">
        <v>392</v>
      </c>
      <c r="C110" s="11">
        <v>1</v>
      </c>
      <c r="D110" s="30" t="s">
        <v>62</v>
      </c>
      <c r="E110" s="103"/>
      <c r="F110" s="14">
        <f t="shared" si="5"/>
        <v>0</v>
      </c>
      <c r="G110" s="25"/>
    </row>
    <row r="111" spans="1:7" s="9" customFormat="1" ht="33" customHeight="1" x14ac:dyDescent="0.2">
      <c r="A111" s="10" t="s">
        <v>49</v>
      </c>
      <c r="B111" s="19" t="s">
        <v>503</v>
      </c>
      <c r="C111" s="11">
        <v>1</v>
      </c>
      <c r="D111" s="30" t="s">
        <v>62</v>
      </c>
      <c r="E111" s="103"/>
      <c r="F111" s="14">
        <f t="shared" si="5"/>
        <v>0</v>
      </c>
      <c r="G111" s="25"/>
    </row>
    <row r="112" spans="1:7" s="9" customFormat="1" ht="33" customHeight="1" x14ac:dyDescent="0.2">
      <c r="A112" s="10" t="s">
        <v>50</v>
      </c>
      <c r="B112" s="19" t="s">
        <v>394</v>
      </c>
      <c r="C112" s="11">
        <v>1</v>
      </c>
      <c r="D112" s="30" t="s">
        <v>62</v>
      </c>
      <c r="E112" s="103"/>
      <c r="F112" s="14">
        <f t="shared" si="5"/>
        <v>0</v>
      </c>
      <c r="G112" s="25"/>
    </row>
    <row r="113" spans="1:7" s="9" customFormat="1" ht="33" customHeight="1" x14ac:dyDescent="0.2">
      <c r="A113" s="10" t="s">
        <v>51</v>
      </c>
      <c r="B113" s="19" t="s">
        <v>395</v>
      </c>
      <c r="C113" s="11">
        <v>1</v>
      </c>
      <c r="D113" s="30" t="s">
        <v>62</v>
      </c>
      <c r="E113" s="103"/>
      <c r="F113" s="14">
        <f t="shared" si="5"/>
        <v>0</v>
      </c>
      <c r="G113" s="25"/>
    </row>
    <row r="114" spans="1:7" s="9" customFormat="1" ht="67.5" customHeight="1" x14ac:dyDescent="0.2">
      <c r="A114" s="10" t="s">
        <v>398</v>
      </c>
      <c r="B114" s="109" t="s">
        <v>352</v>
      </c>
      <c r="C114" s="110">
        <v>4</v>
      </c>
      <c r="D114" s="113" t="s">
        <v>7</v>
      </c>
      <c r="E114" s="114"/>
      <c r="F114" s="14">
        <f t="shared" si="5"/>
        <v>0</v>
      </c>
      <c r="G114" s="25"/>
    </row>
    <row r="115" spans="1:7" s="9" customFormat="1" ht="55.5" customHeight="1" x14ac:dyDescent="0.2">
      <c r="A115" s="10" t="s">
        <v>469</v>
      </c>
      <c r="B115" s="19" t="s">
        <v>362</v>
      </c>
      <c r="C115" s="110">
        <v>10</v>
      </c>
      <c r="D115" s="113" t="s">
        <v>7</v>
      </c>
      <c r="E115" s="114"/>
      <c r="F115" s="14">
        <f t="shared" ref="F115:F116" si="6">E115*C115</f>
        <v>0</v>
      </c>
      <c r="G115" s="25"/>
    </row>
    <row r="116" spans="1:7" s="9" customFormat="1" ht="57.75" customHeight="1" x14ac:dyDescent="0.2">
      <c r="A116" s="10" t="s">
        <v>470</v>
      </c>
      <c r="B116" s="19" t="s">
        <v>363</v>
      </c>
      <c r="C116" s="110">
        <v>1</v>
      </c>
      <c r="D116" s="113" t="s">
        <v>7</v>
      </c>
      <c r="E116" s="114"/>
      <c r="F116" s="14">
        <f t="shared" si="6"/>
        <v>0</v>
      </c>
      <c r="G116" s="25"/>
    </row>
    <row r="117" spans="1:7" s="9" customFormat="1" ht="38.25" customHeight="1" x14ac:dyDescent="0.2">
      <c r="A117" s="127" t="s">
        <v>63</v>
      </c>
      <c r="B117" s="127"/>
      <c r="C117" s="128"/>
      <c r="D117" s="129"/>
      <c r="E117" s="130"/>
      <c r="F117" s="131">
        <f>SUM(F5:F116)</f>
        <v>0</v>
      </c>
      <c r="G117" s="126"/>
    </row>
    <row r="118" spans="1:7" s="9" customFormat="1" ht="18" customHeight="1" x14ac:dyDescent="0.2">
      <c r="A118" s="18"/>
      <c r="B118" s="18"/>
      <c r="C118" s="18"/>
      <c r="D118" s="186"/>
      <c r="E118" s="26"/>
      <c r="F118" s="26"/>
      <c r="G118" s="17"/>
    </row>
    <row r="119" spans="1:7" s="9" customFormat="1" ht="18" customHeight="1" x14ac:dyDescent="0.2">
      <c r="A119" s="18"/>
      <c r="B119" s="18"/>
      <c r="C119" s="18"/>
      <c r="D119" s="186"/>
      <c r="E119" s="26"/>
      <c r="F119" s="26"/>
      <c r="G119" s="17"/>
    </row>
    <row r="120" spans="1:7" s="9" customFormat="1" ht="18" customHeight="1" x14ac:dyDescent="0.2">
      <c r="A120" s="18"/>
      <c r="B120" s="18"/>
      <c r="C120" s="18"/>
      <c r="D120" s="186"/>
      <c r="E120" s="26"/>
      <c r="F120" s="26"/>
      <c r="G120" s="17"/>
    </row>
    <row r="121" spans="1:7" s="9" customFormat="1" ht="18" customHeight="1" x14ac:dyDescent="0.2">
      <c r="A121" s="1"/>
      <c r="B121" s="18"/>
      <c r="C121" s="1"/>
      <c r="D121" s="187"/>
      <c r="E121" s="27"/>
      <c r="F121" s="27"/>
      <c r="G121" s="17"/>
    </row>
    <row r="122" spans="1:7" s="9" customFormat="1" ht="18" customHeight="1" x14ac:dyDescent="0.2">
      <c r="A122" s="18"/>
      <c r="B122" s="1"/>
      <c r="C122" s="18"/>
      <c r="D122" s="186"/>
      <c r="E122" s="28"/>
      <c r="F122" s="28"/>
      <c r="G122" s="17"/>
    </row>
    <row r="123" spans="1:7" s="9" customFormat="1" ht="18" customHeight="1" x14ac:dyDescent="0.2">
      <c r="A123" s="18"/>
      <c r="B123" s="18"/>
      <c r="C123" s="18"/>
      <c r="D123" s="186"/>
      <c r="E123" s="28"/>
      <c r="F123" s="28"/>
      <c r="G123" s="17"/>
    </row>
    <row r="124" spans="1:7" s="9" customFormat="1" ht="18" customHeight="1" x14ac:dyDescent="0.2">
      <c r="A124" s="18"/>
      <c r="B124" s="18"/>
      <c r="C124" s="18"/>
      <c r="D124" s="186"/>
      <c r="E124" s="28"/>
      <c r="F124" s="28"/>
      <c r="G124" s="17"/>
    </row>
    <row r="125" spans="1:7" s="9" customFormat="1" ht="18" customHeight="1" x14ac:dyDescent="0.2">
      <c r="A125" s="18"/>
      <c r="B125" s="18"/>
      <c r="C125" s="18"/>
      <c r="D125" s="186"/>
      <c r="E125" s="28"/>
      <c r="F125" s="28"/>
      <c r="G125" s="17"/>
    </row>
    <row r="126" spans="1:7" s="9" customFormat="1" ht="18" customHeight="1" x14ac:dyDescent="0.2">
      <c r="A126" s="18"/>
      <c r="B126" s="18"/>
      <c r="C126" s="18"/>
      <c r="D126" s="186"/>
      <c r="E126" s="28"/>
      <c r="F126" s="28"/>
      <c r="G126" s="17"/>
    </row>
    <row r="127" spans="1:7" s="9" customFormat="1" ht="18" customHeight="1" x14ac:dyDescent="0.2">
      <c r="A127" s="18"/>
      <c r="B127" s="18"/>
      <c r="C127" s="18"/>
      <c r="D127" s="186"/>
      <c r="E127" s="28"/>
      <c r="F127" s="28"/>
      <c r="G127" s="17"/>
    </row>
    <row r="128" spans="1:7" s="9" customFormat="1" ht="18" customHeight="1" x14ac:dyDescent="0.2">
      <c r="A128" s="18"/>
      <c r="B128" s="18"/>
      <c r="C128" s="18"/>
      <c r="D128" s="186"/>
      <c r="E128" s="28"/>
      <c r="F128" s="28"/>
      <c r="G128" s="17"/>
    </row>
    <row r="129" spans="1:7" s="9" customFormat="1" ht="18" customHeight="1" x14ac:dyDescent="0.2">
      <c r="A129" s="18"/>
      <c r="B129" s="18"/>
      <c r="C129" s="18"/>
      <c r="D129" s="186"/>
      <c r="E129" s="28"/>
      <c r="F129" s="28"/>
      <c r="G129" s="17"/>
    </row>
    <row r="130" spans="1:7" s="9" customFormat="1" ht="18" customHeight="1" x14ac:dyDescent="0.2">
      <c r="A130" s="18"/>
      <c r="B130" s="18"/>
      <c r="C130" s="18"/>
      <c r="D130" s="186"/>
      <c r="E130" s="28"/>
      <c r="F130" s="28"/>
      <c r="G130" s="17"/>
    </row>
    <row r="131" spans="1:7" s="9" customFormat="1" ht="18" customHeight="1" x14ac:dyDescent="0.2">
      <c r="A131" s="18"/>
      <c r="B131" s="18"/>
      <c r="C131" s="18"/>
      <c r="D131" s="186"/>
      <c r="E131" s="28"/>
      <c r="F131" s="28"/>
      <c r="G131" s="17"/>
    </row>
    <row r="132" spans="1:7" s="9" customFormat="1" ht="18" customHeight="1" x14ac:dyDescent="0.2">
      <c r="A132" s="18"/>
      <c r="B132" s="18"/>
      <c r="C132" s="18"/>
      <c r="D132" s="186"/>
      <c r="E132" s="28"/>
      <c r="F132" s="28"/>
      <c r="G132" s="17"/>
    </row>
    <row r="133" spans="1:7" s="9" customFormat="1" ht="18" customHeight="1" x14ac:dyDescent="0.2">
      <c r="A133" s="18"/>
      <c r="B133" s="18"/>
      <c r="C133" s="18"/>
      <c r="D133" s="186"/>
      <c r="E133" s="28"/>
      <c r="F133" s="28"/>
      <c r="G133" s="17"/>
    </row>
    <row r="134" spans="1:7" s="9" customFormat="1" ht="18" customHeight="1" x14ac:dyDescent="0.2">
      <c r="A134" s="18"/>
      <c r="B134" s="18"/>
      <c r="C134" s="18"/>
      <c r="D134" s="186"/>
      <c r="E134" s="28"/>
      <c r="F134" s="28"/>
      <c r="G134" s="17"/>
    </row>
    <row r="135" spans="1:7" s="9" customFormat="1" ht="18" customHeight="1" x14ac:dyDescent="0.2">
      <c r="A135" s="18"/>
      <c r="B135" s="18"/>
      <c r="C135" s="18"/>
      <c r="D135" s="186"/>
      <c r="E135" s="28"/>
      <c r="F135" s="28"/>
      <c r="G135" s="17"/>
    </row>
    <row r="136" spans="1:7" s="9" customFormat="1" ht="18" customHeight="1" x14ac:dyDescent="0.2">
      <c r="A136" s="18"/>
      <c r="B136" s="18"/>
      <c r="C136" s="18"/>
      <c r="D136" s="186"/>
      <c r="E136" s="28"/>
      <c r="F136" s="28"/>
      <c r="G136" s="17"/>
    </row>
    <row r="137" spans="1:7" ht="18" customHeight="1" x14ac:dyDescent="0.25">
      <c r="A137" s="18"/>
      <c r="B137" s="18"/>
      <c r="C137" s="18"/>
      <c r="D137" s="186"/>
      <c r="E137" s="28"/>
      <c r="F137" s="28"/>
      <c r="G137" s="7"/>
    </row>
    <row r="138" spans="1:7" ht="18" customHeight="1" x14ac:dyDescent="0.25">
      <c r="A138" s="18"/>
      <c r="B138" s="18"/>
      <c r="C138" s="18"/>
      <c r="D138" s="186"/>
      <c r="E138" s="28"/>
      <c r="F138" s="28"/>
      <c r="G138" s="17"/>
    </row>
    <row r="139" spans="1:7" x14ac:dyDescent="0.25">
      <c r="A139" s="18"/>
      <c r="B139" s="18"/>
      <c r="C139" s="18"/>
      <c r="D139" s="186"/>
      <c r="E139" s="28"/>
      <c r="F139" s="28"/>
      <c r="G139" s="17"/>
    </row>
    <row r="140" spans="1:7" x14ac:dyDescent="0.25">
      <c r="A140" s="18"/>
      <c r="B140" s="18"/>
      <c r="C140" s="18"/>
      <c r="D140" s="186"/>
      <c r="E140" s="28"/>
      <c r="F140" s="28"/>
      <c r="G140" s="17"/>
    </row>
    <row r="141" spans="1:7" ht="18" customHeight="1" x14ac:dyDescent="0.25">
      <c r="A141" s="18"/>
      <c r="B141" s="18"/>
      <c r="C141" s="18"/>
      <c r="D141" s="186"/>
      <c r="E141" s="28"/>
      <c r="F141" s="28"/>
      <c r="G141" s="17"/>
    </row>
    <row r="142" spans="1:7" ht="18" customHeight="1" x14ac:dyDescent="0.25">
      <c r="B142" s="18"/>
      <c r="C142" s="1"/>
      <c r="D142" s="187"/>
      <c r="E142" s="27"/>
      <c r="F142" s="27"/>
      <c r="G142" s="17"/>
    </row>
    <row r="143" spans="1:7" x14ac:dyDescent="0.25">
      <c r="C143" s="1"/>
      <c r="D143" s="187"/>
      <c r="E143" s="27"/>
      <c r="F143" s="27"/>
      <c r="G143" s="17"/>
    </row>
    <row r="144" spans="1:7" s="9" customFormat="1" x14ac:dyDescent="0.2">
      <c r="A144" s="1"/>
      <c r="B144" s="1"/>
      <c r="C144" s="1"/>
      <c r="D144" s="187"/>
      <c r="E144" s="27"/>
      <c r="F144" s="27"/>
      <c r="G144" s="17"/>
    </row>
    <row r="145" spans="3:7" x14ac:dyDescent="0.25">
      <c r="C145" s="1"/>
      <c r="D145" s="187"/>
      <c r="E145" s="27"/>
      <c r="F145" s="27"/>
      <c r="G145" s="17"/>
    </row>
    <row r="146" spans="3:7" x14ac:dyDescent="0.25">
      <c r="C146" s="1"/>
      <c r="D146" s="187"/>
      <c r="E146" s="27"/>
      <c r="F146" s="27"/>
      <c r="G146" s="17"/>
    </row>
    <row r="147" spans="3:7" x14ac:dyDescent="0.25">
      <c r="C147" s="1"/>
      <c r="D147" s="187"/>
      <c r="E147" s="27"/>
      <c r="F147" s="27"/>
      <c r="G147" s="17"/>
    </row>
    <row r="148" spans="3:7" x14ac:dyDescent="0.25">
      <c r="C148" s="1"/>
      <c r="D148" s="187"/>
      <c r="E148" s="27"/>
      <c r="F148" s="27"/>
      <c r="G148" s="17"/>
    </row>
    <row r="149" spans="3:7" x14ac:dyDescent="0.25">
      <c r="C149" s="1"/>
      <c r="D149" s="187"/>
      <c r="E149" s="27"/>
      <c r="F149" s="27"/>
      <c r="G149" s="17"/>
    </row>
    <row r="150" spans="3:7" ht="15" customHeight="1" x14ac:dyDescent="0.25">
      <c r="C150" s="1"/>
      <c r="D150" s="187"/>
      <c r="E150" s="27"/>
      <c r="F150" s="27"/>
      <c r="G150" s="17"/>
    </row>
    <row r="151" spans="3:7" ht="15.75" customHeight="1" x14ac:dyDescent="0.25">
      <c r="C151" s="1"/>
      <c r="D151" s="187"/>
      <c r="E151" s="27"/>
      <c r="F151" s="27"/>
      <c r="G151" s="17"/>
    </row>
    <row r="152" spans="3:7" ht="15.75" customHeight="1" x14ac:dyDescent="0.25">
      <c r="C152" s="1"/>
      <c r="D152" s="187"/>
      <c r="E152" s="27"/>
      <c r="F152" s="27"/>
      <c r="G152" s="17"/>
    </row>
    <row r="153" spans="3:7" x14ac:dyDescent="0.25">
      <c r="C153" s="1"/>
      <c r="D153" s="187"/>
      <c r="E153" s="27"/>
      <c r="F153" s="27"/>
      <c r="G153" s="17"/>
    </row>
    <row r="154" spans="3:7" x14ac:dyDescent="0.25">
      <c r="C154" s="1"/>
      <c r="D154" s="187"/>
      <c r="E154" s="27"/>
      <c r="F154" s="27"/>
      <c r="G154" s="17"/>
    </row>
    <row r="155" spans="3:7" x14ac:dyDescent="0.25">
      <c r="C155" s="1"/>
      <c r="D155" s="187"/>
      <c r="E155" s="27"/>
      <c r="F155" s="27"/>
      <c r="G155" s="17"/>
    </row>
    <row r="156" spans="3:7" x14ac:dyDescent="0.25">
      <c r="C156" s="1"/>
      <c r="D156" s="187"/>
      <c r="E156" s="27"/>
      <c r="F156" s="27"/>
      <c r="G156" s="17"/>
    </row>
    <row r="157" spans="3:7" x14ac:dyDescent="0.25">
      <c r="C157" s="1"/>
      <c r="D157" s="187"/>
      <c r="E157" s="27"/>
      <c r="F157" s="27"/>
      <c r="G157" s="17"/>
    </row>
    <row r="158" spans="3:7" x14ac:dyDescent="0.25">
      <c r="C158" s="1"/>
      <c r="D158" s="187"/>
      <c r="E158" s="27"/>
      <c r="F158" s="27"/>
      <c r="G158" s="17"/>
    </row>
    <row r="159" spans="3:7" ht="16.5" customHeight="1" x14ac:dyDescent="0.25">
      <c r="C159" s="1"/>
      <c r="D159" s="187"/>
      <c r="E159" s="27"/>
      <c r="F159" s="27"/>
      <c r="G159" s="17"/>
    </row>
    <row r="160" spans="3:7" x14ac:dyDescent="0.25">
      <c r="C160" s="1"/>
      <c r="D160" s="187"/>
      <c r="E160" s="27"/>
      <c r="F160" s="27"/>
      <c r="G160" s="17"/>
    </row>
    <row r="161" spans="3:7" x14ac:dyDescent="0.25">
      <c r="C161" s="1"/>
      <c r="D161" s="187"/>
      <c r="E161" s="27"/>
      <c r="F161" s="27"/>
      <c r="G161" s="17"/>
    </row>
    <row r="162" spans="3:7" x14ac:dyDescent="0.25">
      <c r="C162" s="1"/>
      <c r="D162" s="187"/>
      <c r="E162" s="27"/>
      <c r="F162" s="27"/>
      <c r="G162" s="7"/>
    </row>
    <row r="163" spans="3:7" x14ac:dyDescent="0.25">
      <c r="C163" s="1"/>
      <c r="D163" s="187"/>
      <c r="E163" s="27"/>
      <c r="F163" s="27"/>
      <c r="G163" s="7"/>
    </row>
    <row r="164" spans="3:7" x14ac:dyDescent="0.25">
      <c r="C164" s="1"/>
      <c r="D164" s="187"/>
      <c r="E164" s="27"/>
      <c r="F164" s="27"/>
      <c r="G164" s="7"/>
    </row>
    <row r="165" spans="3:7" x14ac:dyDescent="0.25">
      <c r="C165" s="1"/>
      <c r="D165" s="187"/>
      <c r="E165" s="27"/>
      <c r="F165" s="27"/>
      <c r="G165" s="7"/>
    </row>
    <row r="166" spans="3:7" x14ac:dyDescent="0.25">
      <c r="C166" s="1"/>
      <c r="D166" s="187"/>
      <c r="E166" s="27"/>
      <c r="F166" s="27"/>
      <c r="G166" s="7"/>
    </row>
    <row r="167" spans="3:7" x14ac:dyDescent="0.25">
      <c r="C167" s="1"/>
      <c r="D167" s="187"/>
      <c r="E167" s="27"/>
      <c r="F167" s="27"/>
      <c r="G167" s="7"/>
    </row>
    <row r="168" spans="3:7" x14ac:dyDescent="0.25">
      <c r="C168" s="1"/>
      <c r="D168" s="187"/>
      <c r="E168" s="27"/>
      <c r="F168" s="27"/>
      <c r="G168" s="7"/>
    </row>
    <row r="169" spans="3:7" x14ac:dyDescent="0.25">
      <c r="C169" s="1"/>
      <c r="D169" s="187"/>
      <c r="E169" s="27"/>
      <c r="F169" s="27"/>
      <c r="G169" s="7"/>
    </row>
    <row r="170" spans="3:7" x14ac:dyDescent="0.25">
      <c r="C170" s="1"/>
      <c r="D170" s="187"/>
      <c r="E170" s="27"/>
      <c r="F170" s="27"/>
      <c r="G170" s="7"/>
    </row>
    <row r="171" spans="3:7" x14ac:dyDescent="0.25">
      <c r="C171" s="1"/>
      <c r="D171" s="187"/>
      <c r="E171" s="27"/>
      <c r="F171" s="27"/>
      <c r="G171" s="7"/>
    </row>
    <row r="172" spans="3:7" x14ac:dyDescent="0.25">
      <c r="C172" s="1"/>
      <c r="D172" s="187"/>
      <c r="E172" s="27"/>
      <c r="F172" s="27"/>
      <c r="G172" s="7"/>
    </row>
    <row r="173" spans="3:7" x14ac:dyDescent="0.25">
      <c r="C173" s="1"/>
      <c r="D173" s="187"/>
      <c r="E173" s="27"/>
      <c r="F173" s="27"/>
      <c r="G173" s="7"/>
    </row>
    <row r="174" spans="3:7" x14ac:dyDescent="0.25">
      <c r="C174" s="1"/>
      <c r="D174" s="187"/>
      <c r="E174" s="27"/>
      <c r="F174" s="27"/>
      <c r="G174" s="7"/>
    </row>
    <row r="175" spans="3:7" x14ac:dyDescent="0.25">
      <c r="C175" s="1"/>
      <c r="D175" s="187"/>
      <c r="E175" s="27"/>
      <c r="F175" s="27"/>
      <c r="G175" s="7"/>
    </row>
    <row r="176" spans="3:7" x14ac:dyDescent="0.25">
      <c r="C176" s="1"/>
      <c r="D176" s="187"/>
      <c r="E176" s="27"/>
      <c r="F176" s="27"/>
      <c r="G176" s="7"/>
    </row>
    <row r="177" spans="3:7" x14ac:dyDescent="0.25">
      <c r="C177" s="1"/>
      <c r="D177" s="187"/>
      <c r="E177" s="27"/>
      <c r="F177" s="27"/>
      <c r="G177" s="7"/>
    </row>
    <row r="178" spans="3:7" x14ac:dyDescent="0.25">
      <c r="C178" s="1"/>
      <c r="D178" s="187"/>
      <c r="E178" s="27"/>
      <c r="F178" s="27"/>
      <c r="G178" s="7"/>
    </row>
    <row r="179" spans="3:7" x14ac:dyDescent="0.25">
      <c r="C179" s="1"/>
      <c r="D179" s="187"/>
      <c r="E179" s="27"/>
      <c r="F179" s="27"/>
      <c r="G179" s="7"/>
    </row>
    <row r="180" spans="3:7" x14ac:dyDescent="0.25">
      <c r="C180" s="1"/>
      <c r="D180" s="187"/>
      <c r="E180" s="27"/>
      <c r="F180" s="27"/>
      <c r="G180" s="7"/>
    </row>
    <row r="181" spans="3:7" x14ac:dyDescent="0.25">
      <c r="C181" s="1"/>
      <c r="D181" s="187"/>
      <c r="E181" s="27"/>
      <c r="F181" s="27"/>
      <c r="G181" s="7"/>
    </row>
    <row r="182" spans="3:7" x14ac:dyDescent="0.25">
      <c r="C182" s="1"/>
      <c r="D182" s="187"/>
      <c r="E182" s="27"/>
      <c r="F182" s="27"/>
      <c r="G182" s="7"/>
    </row>
    <row r="183" spans="3:7" x14ac:dyDescent="0.25">
      <c r="C183" s="1"/>
      <c r="D183" s="187"/>
      <c r="E183" s="27"/>
      <c r="F183" s="27"/>
      <c r="G183" s="7"/>
    </row>
    <row r="184" spans="3:7" x14ac:dyDescent="0.25">
      <c r="C184" s="1"/>
      <c r="D184" s="187"/>
      <c r="E184" s="27"/>
      <c r="F184" s="27"/>
      <c r="G184" s="7"/>
    </row>
    <row r="185" spans="3:7" x14ac:dyDescent="0.25">
      <c r="C185" s="1"/>
      <c r="D185" s="187"/>
      <c r="E185" s="27"/>
      <c r="F185" s="27"/>
      <c r="G185" s="7"/>
    </row>
    <row r="186" spans="3:7" x14ac:dyDescent="0.25">
      <c r="C186" s="1"/>
      <c r="D186" s="187"/>
      <c r="E186" s="27"/>
      <c r="F186" s="27"/>
      <c r="G186" s="7"/>
    </row>
    <row r="187" spans="3:7" x14ac:dyDescent="0.25">
      <c r="C187" s="1"/>
      <c r="D187" s="187"/>
      <c r="E187" s="27"/>
      <c r="F187" s="27"/>
      <c r="G187" s="7"/>
    </row>
    <row r="188" spans="3:7" x14ac:dyDescent="0.25">
      <c r="C188" s="1"/>
      <c r="D188" s="187"/>
      <c r="E188" s="27"/>
      <c r="F188" s="27"/>
      <c r="G188" s="7"/>
    </row>
    <row r="189" spans="3:7" x14ac:dyDescent="0.25">
      <c r="C189" s="1"/>
      <c r="D189" s="187"/>
      <c r="E189" s="27"/>
      <c r="F189" s="27"/>
      <c r="G189" s="7"/>
    </row>
    <row r="190" spans="3:7" x14ac:dyDescent="0.25">
      <c r="C190" s="1"/>
      <c r="D190" s="187"/>
      <c r="E190" s="27"/>
      <c r="F190" s="27"/>
      <c r="G190" s="7"/>
    </row>
    <row r="191" spans="3:7" x14ac:dyDescent="0.25">
      <c r="C191" s="1"/>
      <c r="D191" s="187"/>
      <c r="E191" s="27"/>
      <c r="F191" s="27"/>
      <c r="G191" s="7"/>
    </row>
    <row r="192" spans="3:7" x14ac:dyDescent="0.25">
      <c r="C192" s="1"/>
      <c r="D192" s="187"/>
      <c r="E192" s="27"/>
      <c r="F192" s="27"/>
      <c r="G192" s="7"/>
    </row>
    <row r="193" spans="3:7" x14ac:dyDescent="0.25">
      <c r="C193" s="1"/>
      <c r="D193" s="187"/>
      <c r="E193" s="27"/>
      <c r="F193" s="27"/>
      <c r="G193" s="7"/>
    </row>
    <row r="194" spans="3:7" x14ac:dyDescent="0.25">
      <c r="C194" s="1"/>
      <c r="D194" s="187"/>
      <c r="E194" s="27"/>
      <c r="F194" s="27"/>
      <c r="G194" s="7"/>
    </row>
    <row r="195" spans="3:7" x14ac:dyDescent="0.25">
      <c r="C195" s="1"/>
      <c r="D195" s="187"/>
      <c r="E195" s="27"/>
      <c r="F195" s="27"/>
      <c r="G195" s="7"/>
    </row>
    <row r="196" spans="3:7" x14ac:dyDescent="0.25">
      <c r="C196" s="1"/>
      <c r="D196" s="187"/>
      <c r="E196" s="27"/>
      <c r="F196" s="27"/>
      <c r="G196" s="7"/>
    </row>
    <row r="197" spans="3:7" x14ac:dyDescent="0.25">
      <c r="C197" s="1"/>
      <c r="D197" s="187"/>
      <c r="E197" s="27"/>
      <c r="F197" s="27"/>
      <c r="G197" s="7"/>
    </row>
    <row r="198" spans="3:7" x14ac:dyDescent="0.25">
      <c r="C198" s="1"/>
      <c r="D198" s="187"/>
      <c r="E198" s="27"/>
      <c r="F198" s="27"/>
      <c r="G198" s="7"/>
    </row>
    <row r="199" spans="3:7" x14ac:dyDescent="0.25">
      <c r="C199" s="1"/>
      <c r="D199" s="187"/>
      <c r="E199" s="27"/>
      <c r="F199" s="27"/>
      <c r="G199" s="7"/>
    </row>
    <row r="200" spans="3:7" x14ac:dyDescent="0.25">
      <c r="C200" s="1"/>
      <c r="D200" s="187"/>
      <c r="E200" s="27"/>
      <c r="F200" s="27"/>
      <c r="G200" s="7"/>
    </row>
    <row r="201" spans="3:7" x14ac:dyDescent="0.25">
      <c r="C201" s="1"/>
      <c r="D201" s="187"/>
      <c r="E201" s="27"/>
      <c r="F201" s="27"/>
      <c r="G201" s="7"/>
    </row>
    <row r="202" spans="3:7" x14ac:dyDescent="0.25">
      <c r="C202" s="1"/>
      <c r="D202" s="187"/>
      <c r="E202" s="27"/>
      <c r="F202" s="27"/>
      <c r="G202" s="7"/>
    </row>
    <row r="203" spans="3:7" x14ac:dyDescent="0.25">
      <c r="C203" s="1"/>
      <c r="D203" s="187"/>
      <c r="E203" s="27"/>
      <c r="F203" s="27"/>
      <c r="G203" s="7"/>
    </row>
    <row r="204" spans="3:7" x14ac:dyDescent="0.25">
      <c r="C204" s="1"/>
      <c r="D204" s="187"/>
      <c r="E204" s="27"/>
      <c r="F204" s="27"/>
      <c r="G204" s="7"/>
    </row>
    <row r="205" spans="3:7" x14ac:dyDescent="0.25">
      <c r="C205" s="1"/>
      <c r="D205" s="187"/>
      <c r="E205" s="27"/>
      <c r="F205" s="27"/>
      <c r="G205" s="7"/>
    </row>
    <row r="206" spans="3:7" x14ac:dyDescent="0.25">
      <c r="C206" s="1"/>
      <c r="D206" s="187"/>
      <c r="E206" s="27"/>
      <c r="F206" s="27"/>
      <c r="G206" s="7"/>
    </row>
    <row r="207" spans="3:7" x14ac:dyDescent="0.25">
      <c r="C207" s="1"/>
      <c r="D207" s="187"/>
      <c r="E207" s="27"/>
      <c r="F207" s="27"/>
      <c r="G207" s="7"/>
    </row>
    <row r="208" spans="3:7" x14ac:dyDescent="0.25">
      <c r="C208" s="1"/>
      <c r="D208" s="187"/>
      <c r="E208" s="27"/>
      <c r="F208" s="27"/>
      <c r="G208" s="7"/>
    </row>
    <row r="209" spans="3:7" x14ac:dyDescent="0.25">
      <c r="C209" s="1"/>
      <c r="D209" s="187"/>
      <c r="E209" s="27"/>
      <c r="F209" s="27"/>
      <c r="G209" s="7"/>
    </row>
    <row r="210" spans="3:7" x14ac:dyDescent="0.25">
      <c r="C210" s="1"/>
      <c r="D210" s="187"/>
      <c r="E210" s="27"/>
      <c r="F210" s="27"/>
      <c r="G210" s="7"/>
    </row>
    <row r="211" spans="3:7" x14ac:dyDescent="0.25">
      <c r="C211" s="1"/>
      <c r="D211" s="187"/>
      <c r="E211" s="27"/>
      <c r="F211" s="27"/>
      <c r="G211" s="7"/>
    </row>
    <row r="212" spans="3:7" x14ac:dyDescent="0.25">
      <c r="C212" s="1"/>
      <c r="D212" s="187"/>
      <c r="E212" s="27"/>
      <c r="F212" s="27"/>
      <c r="G212" s="7"/>
    </row>
    <row r="213" spans="3:7" x14ac:dyDescent="0.25">
      <c r="C213" s="1"/>
      <c r="D213" s="187"/>
      <c r="E213" s="27"/>
      <c r="F213" s="27"/>
      <c r="G213" s="7"/>
    </row>
    <row r="214" spans="3:7" x14ac:dyDescent="0.25">
      <c r="C214" s="1"/>
      <c r="D214" s="187"/>
      <c r="E214" s="27"/>
      <c r="F214" s="27"/>
      <c r="G214" s="7"/>
    </row>
    <row r="215" spans="3:7" x14ac:dyDescent="0.25">
      <c r="C215" s="1"/>
      <c r="D215" s="187"/>
      <c r="E215" s="27"/>
      <c r="F215" s="27"/>
      <c r="G215" s="7"/>
    </row>
    <row r="216" spans="3:7" x14ac:dyDescent="0.25">
      <c r="C216" s="1"/>
      <c r="D216" s="187"/>
      <c r="E216" s="27"/>
      <c r="F216" s="27"/>
      <c r="G216" s="7"/>
    </row>
    <row r="217" spans="3:7" x14ac:dyDescent="0.25">
      <c r="C217" s="1"/>
      <c r="D217" s="187"/>
      <c r="E217" s="27"/>
      <c r="F217" s="27"/>
      <c r="G217" s="7"/>
    </row>
    <row r="218" spans="3:7" x14ac:dyDescent="0.25">
      <c r="C218" s="1"/>
      <c r="D218" s="187"/>
      <c r="E218" s="27"/>
      <c r="F218" s="27"/>
      <c r="G218" s="7"/>
    </row>
    <row r="219" spans="3:7" x14ac:dyDescent="0.25">
      <c r="C219" s="1"/>
      <c r="D219" s="187"/>
      <c r="E219" s="27"/>
      <c r="F219" s="27"/>
      <c r="G219" s="7"/>
    </row>
    <row r="220" spans="3:7" x14ac:dyDescent="0.25">
      <c r="C220" s="1"/>
      <c r="D220" s="187"/>
      <c r="E220" s="27"/>
      <c r="F220" s="27"/>
      <c r="G220" s="7"/>
    </row>
    <row r="221" spans="3:7" x14ac:dyDescent="0.25">
      <c r="C221" s="1"/>
      <c r="D221" s="187"/>
      <c r="E221" s="27"/>
      <c r="F221" s="27"/>
      <c r="G221" s="7"/>
    </row>
    <row r="222" spans="3:7" x14ac:dyDescent="0.25">
      <c r="C222" s="1"/>
      <c r="D222" s="187"/>
      <c r="E222" s="27"/>
      <c r="F222" s="27"/>
      <c r="G222" s="7"/>
    </row>
    <row r="223" spans="3:7" x14ac:dyDescent="0.25">
      <c r="C223" s="1"/>
      <c r="D223" s="187"/>
      <c r="E223" s="27"/>
      <c r="F223" s="27"/>
      <c r="G223" s="7"/>
    </row>
    <row r="224" spans="3:7" x14ac:dyDescent="0.25">
      <c r="C224" s="1"/>
      <c r="D224" s="187"/>
      <c r="E224" s="27"/>
      <c r="F224" s="27"/>
      <c r="G224" s="7"/>
    </row>
    <row r="225" spans="3:7" x14ac:dyDescent="0.25">
      <c r="C225" s="1"/>
      <c r="D225" s="187"/>
      <c r="E225" s="27"/>
      <c r="F225" s="27"/>
      <c r="G225" s="7"/>
    </row>
    <row r="226" spans="3:7" x14ac:dyDescent="0.25">
      <c r="C226" s="1"/>
      <c r="D226" s="187"/>
      <c r="E226" s="27"/>
      <c r="F226" s="27"/>
      <c r="G226" s="7"/>
    </row>
    <row r="227" spans="3:7" x14ac:dyDescent="0.25">
      <c r="C227" s="1"/>
      <c r="D227" s="187"/>
      <c r="E227" s="27"/>
      <c r="F227" s="27"/>
      <c r="G227" s="7"/>
    </row>
    <row r="228" spans="3:7" x14ac:dyDescent="0.25">
      <c r="C228" s="1"/>
      <c r="D228" s="187"/>
      <c r="E228" s="27"/>
      <c r="F228" s="27"/>
      <c r="G228" s="7"/>
    </row>
    <row r="229" spans="3:7" x14ac:dyDescent="0.25">
      <c r="C229" s="1"/>
      <c r="D229" s="187"/>
      <c r="E229" s="27"/>
      <c r="F229" s="27"/>
      <c r="G229" s="7"/>
    </row>
    <row r="230" spans="3:7" x14ac:dyDescent="0.25">
      <c r="C230" s="1"/>
      <c r="D230" s="187"/>
      <c r="E230" s="27"/>
      <c r="F230" s="27"/>
      <c r="G230" s="7"/>
    </row>
    <row r="231" spans="3:7" x14ac:dyDescent="0.25">
      <c r="C231" s="1"/>
      <c r="D231" s="187"/>
      <c r="E231" s="27"/>
      <c r="F231" s="27"/>
      <c r="G231" s="7"/>
    </row>
    <row r="232" spans="3:7" x14ac:dyDescent="0.25">
      <c r="C232" s="1"/>
      <c r="D232" s="187"/>
      <c r="E232" s="27"/>
      <c r="F232" s="27"/>
      <c r="G232" s="7"/>
    </row>
    <row r="233" spans="3:7" x14ac:dyDescent="0.25">
      <c r="C233" s="1"/>
      <c r="D233" s="187"/>
      <c r="E233" s="27"/>
      <c r="F233" s="27"/>
      <c r="G233" s="7"/>
    </row>
    <row r="234" spans="3:7" x14ac:dyDescent="0.25">
      <c r="C234" s="1"/>
      <c r="D234" s="187"/>
      <c r="E234" s="27"/>
      <c r="F234" s="27"/>
      <c r="G234" s="7"/>
    </row>
    <row r="235" spans="3:7" x14ac:dyDescent="0.25">
      <c r="C235" s="1"/>
      <c r="D235" s="187"/>
      <c r="E235" s="27"/>
      <c r="F235" s="27"/>
      <c r="G235" s="7"/>
    </row>
    <row r="236" spans="3:7" x14ac:dyDescent="0.25">
      <c r="C236" s="1"/>
      <c r="D236" s="187"/>
      <c r="E236" s="27"/>
      <c r="F236" s="27"/>
      <c r="G236" s="7"/>
    </row>
    <row r="237" spans="3:7" x14ac:dyDescent="0.25">
      <c r="C237" s="1"/>
      <c r="D237" s="187"/>
      <c r="E237" s="27"/>
      <c r="F237" s="27"/>
      <c r="G237" s="7"/>
    </row>
    <row r="238" spans="3:7" x14ac:dyDescent="0.25">
      <c r="C238" s="1"/>
      <c r="D238" s="187"/>
      <c r="E238" s="27"/>
      <c r="F238" s="27"/>
      <c r="G238" s="7"/>
    </row>
    <row r="239" spans="3:7" x14ac:dyDescent="0.25">
      <c r="C239" s="1"/>
      <c r="D239" s="187"/>
      <c r="E239" s="27"/>
      <c r="F239" s="27"/>
      <c r="G239" s="7"/>
    </row>
    <row r="240" spans="3:7" x14ac:dyDescent="0.25">
      <c r="C240" s="1"/>
      <c r="D240" s="187"/>
      <c r="E240" s="27"/>
      <c r="F240" s="27"/>
      <c r="G240" s="7"/>
    </row>
    <row r="241" spans="3:7" x14ac:dyDescent="0.25">
      <c r="C241" s="1"/>
      <c r="D241" s="187"/>
      <c r="E241" s="27"/>
      <c r="F241" s="27"/>
      <c r="G241" s="7"/>
    </row>
    <row r="242" spans="3:7" x14ac:dyDescent="0.25">
      <c r="C242" s="1"/>
      <c r="D242" s="187"/>
      <c r="E242" s="27"/>
      <c r="F242" s="27"/>
      <c r="G242" s="7"/>
    </row>
    <row r="243" spans="3:7" x14ac:dyDescent="0.25">
      <c r="C243" s="1"/>
      <c r="D243" s="187"/>
      <c r="E243" s="27"/>
      <c r="F243" s="27"/>
      <c r="G243" s="7"/>
    </row>
    <row r="244" spans="3:7" x14ac:dyDescent="0.25">
      <c r="C244" s="1"/>
      <c r="D244" s="187"/>
      <c r="E244" s="27"/>
      <c r="F244" s="27"/>
      <c r="G244" s="7"/>
    </row>
    <row r="245" spans="3:7" x14ac:dyDescent="0.25">
      <c r="C245" s="1"/>
      <c r="D245" s="187"/>
      <c r="E245" s="27"/>
      <c r="F245" s="27"/>
      <c r="G245" s="7"/>
    </row>
    <row r="246" spans="3:7" x14ac:dyDescent="0.25">
      <c r="C246" s="1"/>
      <c r="D246" s="187"/>
      <c r="E246" s="27"/>
      <c r="F246" s="27"/>
      <c r="G246" s="7"/>
    </row>
    <row r="247" spans="3:7" x14ac:dyDescent="0.25">
      <c r="C247" s="1"/>
      <c r="D247" s="187"/>
      <c r="E247" s="27"/>
      <c r="F247" s="27"/>
      <c r="G247" s="7"/>
    </row>
    <row r="248" spans="3:7" x14ac:dyDescent="0.25">
      <c r="C248" s="1"/>
      <c r="D248" s="187"/>
      <c r="E248" s="27"/>
      <c r="F248" s="27"/>
      <c r="G248" s="7"/>
    </row>
    <row r="249" spans="3:7" x14ac:dyDescent="0.25">
      <c r="C249" s="1"/>
      <c r="D249" s="187"/>
      <c r="E249" s="27"/>
      <c r="F249" s="27"/>
      <c r="G249" s="7"/>
    </row>
    <row r="250" spans="3:7" x14ac:dyDescent="0.25">
      <c r="C250" s="1"/>
      <c r="D250" s="187"/>
      <c r="E250" s="27"/>
      <c r="F250" s="27"/>
      <c r="G250" s="7"/>
    </row>
    <row r="251" spans="3:7" x14ac:dyDescent="0.25">
      <c r="C251" s="1"/>
      <c r="D251" s="187"/>
      <c r="E251" s="27"/>
      <c r="F251" s="27"/>
      <c r="G251" s="7"/>
    </row>
    <row r="252" spans="3:7" x14ac:dyDescent="0.25">
      <c r="C252" s="1"/>
      <c r="D252" s="187"/>
      <c r="E252" s="27"/>
      <c r="F252" s="27"/>
      <c r="G252" s="7"/>
    </row>
    <row r="253" spans="3:7" x14ac:dyDescent="0.25">
      <c r="C253" s="1"/>
      <c r="D253" s="187"/>
      <c r="E253" s="27"/>
      <c r="F253" s="27"/>
      <c r="G253" s="7"/>
    </row>
    <row r="254" spans="3:7" x14ac:dyDescent="0.25">
      <c r="C254" s="1"/>
      <c r="D254" s="187"/>
      <c r="E254" s="27"/>
      <c r="F254" s="27"/>
      <c r="G254" s="7"/>
    </row>
    <row r="255" spans="3:7" x14ac:dyDescent="0.25">
      <c r="C255" s="1"/>
      <c r="D255" s="187"/>
      <c r="E255" s="27"/>
      <c r="F255" s="27"/>
      <c r="G255" s="7"/>
    </row>
    <row r="256" spans="3:7" x14ac:dyDescent="0.25">
      <c r="C256" s="1"/>
      <c r="D256" s="187"/>
      <c r="E256" s="27"/>
      <c r="F256" s="27"/>
      <c r="G256" s="7"/>
    </row>
    <row r="257" spans="3:7" x14ac:dyDescent="0.25">
      <c r="C257" s="1"/>
      <c r="D257" s="187"/>
      <c r="E257" s="27"/>
      <c r="F257" s="27"/>
      <c r="G257" s="7"/>
    </row>
    <row r="258" spans="3:7" x14ac:dyDescent="0.25">
      <c r="C258" s="1"/>
      <c r="D258" s="187"/>
      <c r="E258" s="27"/>
      <c r="F258" s="27"/>
      <c r="G258" s="7"/>
    </row>
    <row r="259" spans="3:7" x14ac:dyDescent="0.25">
      <c r="C259" s="1"/>
      <c r="D259" s="187"/>
      <c r="E259" s="27"/>
      <c r="F259" s="27"/>
      <c r="G259" s="7"/>
    </row>
    <row r="260" spans="3:7" x14ac:dyDescent="0.25">
      <c r="C260" s="1"/>
      <c r="D260" s="187"/>
      <c r="E260" s="27"/>
      <c r="F260" s="27"/>
      <c r="G260" s="7"/>
    </row>
    <row r="261" spans="3:7" x14ac:dyDescent="0.25">
      <c r="C261" s="1"/>
      <c r="D261" s="187"/>
      <c r="E261" s="27"/>
      <c r="F261" s="27"/>
      <c r="G261" s="7"/>
    </row>
    <row r="262" spans="3:7" x14ac:dyDescent="0.25">
      <c r="C262" s="1"/>
      <c r="D262" s="187"/>
      <c r="E262" s="27"/>
      <c r="F262" s="27"/>
      <c r="G262" s="7"/>
    </row>
    <row r="263" spans="3:7" x14ac:dyDescent="0.25">
      <c r="C263" s="1"/>
      <c r="D263" s="187"/>
      <c r="E263" s="27"/>
      <c r="F263" s="27"/>
      <c r="G263" s="7"/>
    </row>
    <row r="264" spans="3:7" x14ac:dyDescent="0.25">
      <c r="C264" s="1"/>
      <c r="D264" s="187"/>
      <c r="E264" s="27"/>
      <c r="F264" s="27"/>
      <c r="G264" s="7"/>
    </row>
    <row r="265" spans="3:7" x14ac:dyDescent="0.25">
      <c r="C265" s="1"/>
      <c r="D265" s="187"/>
      <c r="E265" s="27"/>
      <c r="F265" s="27"/>
      <c r="G265" s="7"/>
    </row>
    <row r="266" spans="3:7" x14ac:dyDescent="0.25">
      <c r="C266" s="1"/>
      <c r="D266" s="187"/>
      <c r="E266" s="27"/>
      <c r="F266" s="27"/>
      <c r="G266" s="7"/>
    </row>
    <row r="267" spans="3:7" x14ac:dyDescent="0.25">
      <c r="C267" s="1"/>
      <c r="D267" s="187"/>
      <c r="E267" s="27"/>
      <c r="F267" s="27"/>
      <c r="G267" s="7"/>
    </row>
    <row r="268" spans="3:7" x14ac:dyDescent="0.25">
      <c r="C268" s="1"/>
      <c r="D268" s="187"/>
      <c r="E268" s="27"/>
      <c r="F268" s="27"/>
      <c r="G268" s="7"/>
    </row>
    <row r="269" spans="3:7" x14ac:dyDescent="0.25">
      <c r="C269" s="1"/>
      <c r="D269" s="187"/>
      <c r="E269" s="27"/>
      <c r="F269" s="27"/>
      <c r="G269" s="7"/>
    </row>
    <row r="270" spans="3:7" x14ac:dyDescent="0.25">
      <c r="C270" s="1"/>
      <c r="D270" s="187"/>
      <c r="E270" s="27"/>
      <c r="F270" s="27"/>
      <c r="G270" s="7"/>
    </row>
    <row r="271" spans="3:7" x14ac:dyDescent="0.25">
      <c r="C271" s="1"/>
      <c r="D271" s="187"/>
      <c r="E271" s="27"/>
      <c r="F271" s="27"/>
      <c r="G271" s="7"/>
    </row>
    <row r="272" spans="3:7" x14ac:dyDescent="0.25">
      <c r="C272" s="1"/>
      <c r="D272" s="187"/>
      <c r="E272" s="27"/>
      <c r="F272" s="27"/>
      <c r="G272" s="7"/>
    </row>
    <row r="273" spans="3:7" x14ac:dyDescent="0.25">
      <c r="C273" s="1"/>
      <c r="D273" s="187"/>
      <c r="E273" s="27"/>
      <c r="F273" s="27"/>
      <c r="G273" s="7"/>
    </row>
    <row r="274" spans="3:7" x14ac:dyDescent="0.25">
      <c r="C274" s="1"/>
      <c r="D274" s="187"/>
      <c r="E274" s="27"/>
      <c r="F274" s="27"/>
      <c r="G274" s="7"/>
    </row>
    <row r="275" spans="3:7" x14ac:dyDescent="0.25">
      <c r="C275" s="1"/>
      <c r="D275" s="187"/>
      <c r="E275" s="27"/>
      <c r="F275" s="27"/>
      <c r="G275" s="7"/>
    </row>
    <row r="276" spans="3:7" x14ac:dyDescent="0.25">
      <c r="C276" s="1"/>
      <c r="D276" s="187"/>
      <c r="E276" s="27"/>
      <c r="F276" s="27"/>
      <c r="G276" s="7"/>
    </row>
    <row r="277" spans="3:7" x14ac:dyDescent="0.25">
      <c r="C277" s="1"/>
      <c r="D277" s="187"/>
      <c r="E277" s="27"/>
      <c r="F277" s="27"/>
      <c r="G277" s="7"/>
    </row>
    <row r="278" spans="3:7" x14ac:dyDescent="0.25">
      <c r="C278" s="1"/>
      <c r="D278" s="187"/>
      <c r="E278" s="27"/>
      <c r="F278" s="27"/>
      <c r="G278" s="7"/>
    </row>
    <row r="279" spans="3:7" x14ac:dyDescent="0.25">
      <c r="C279" s="1"/>
      <c r="D279" s="187"/>
      <c r="E279" s="27"/>
      <c r="F279" s="27"/>
      <c r="G279" s="7"/>
    </row>
    <row r="280" spans="3:7" x14ac:dyDescent="0.25">
      <c r="C280" s="1"/>
      <c r="D280" s="187"/>
      <c r="E280" s="27"/>
      <c r="F280" s="27"/>
      <c r="G280" s="7"/>
    </row>
    <row r="281" spans="3:7" x14ac:dyDescent="0.25">
      <c r="C281" s="1"/>
      <c r="D281" s="187"/>
      <c r="E281" s="27"/>
      <c r="F281" s="27"/>
      <c r="G281" s="7"/>
    </row>
    <row r="282" spans="3:7" x14ac:dyDescent="0.25">
      <c r="C282" s="1"/>
      <c r="D282" s="187"/>
      <c r="E282" s="27"/>
      <c r="F282" s="27"/>
      <c r="G282" s="7"/>
    </row>
    <row r="283" spans="3:7" x14ac:dyDescent="0.25">
      <c r="C283" s="1"/>
      <c r="D283" s="187"/>
      <c r="E283" s="27"/>
      <c r="F283" s="27"/>
      <c r="G283" s="7"/>
    </row>
    <row r="284" spans="3:7" x14ac:dyDescent="0.25">
      <c r="C284" s="1"/>
      <c r="D284" s="187"/>
      <c r="E284" s="27"/>
      <c r="F284" s="27"/>
      <c r="G284" s="7"/>
    </row>
    <row r="285" spans="3:7" x14ac:dyDescent="0.25">
      <c r="C285" s="1"/>
      <c r="D285" s="187"/>
      <c r="E285" s="27"/>
      <c r="F285" s="27"/>
      <c r="G285" s="7"/>
    </row>
    <row r="286" spans="3:7" x14ac:dyDescent="0.25">
      <c r="C286" s="1"/>
      <c r="D286" s="187"/>
      <c r="E286" s="27"/>
      <c r="F286" s="27"/>
      <c r="G286" s="7"/>
    </row>
    <row r="287" spans="3:7" x14ac:dyDescent="0.25">
      <c r="C287" s="1"/>
      <c r="D287" s="187"/>
      <c r="E287" s="27"/>
      <c r="F287" s="27"/>
      <c r="G287" s="7"/>
    </row>
    <row r="288" spans="3:7" x14ac:dyDescent="0.25">
      <c r="C288" s="1"/>
      <c r="D288" s="187"/>
      <c r="E288" s="27"/>
      <c r="F288" s="27"/>
      <c r="G288" s="7"/>
    </row>
    <row r="289" spans="3:7" x14ac:dyDescent="0.25">
      <c r="C289" s="1"/>
      <c r="D289" s="187"/>
      <c r="E289" s="27"/>
      <c r="F289" s="27"/>
      <c r="G289" s="7"/>
    </row>
    <row r="290" spans="3:7" x14ac:dyDescent="0.25">
      <c r="C290" s="1"/>
      <c r="D290" s="187"/>
      <c r="E290" s="27"/>
      <c r="F290" s="27"/>
      <c r="G290" s="7"/>
    </row>
    <row r="291" spans="3:7" x14ac:dyDescent="0.25">
      <c r="C291" s="1"/>
      <c r="D291" s="187"/>
      <c r="E291" s="27"/>
      <c r="F291" s="27"/>
      <c r="G291" s="7"/>
    </row>
    <row r="292" spans="3:7" x14ac:dyDescent="0.25">
      <c r="C292" s="1"/>
      <c r="D292" s="187"/>
      <c r="E292" s="27"/>
      <c r="F292" s="27"/>
      <c r="G292" s="7"/>
    </row>
    <row r="293" spans="3:7" x14ac:dyDescent="0.25">
      <c r="C293" s="1"/>
      <c r="D293" s="187"/>
      <c r="E293" s="27"/>
      <c r="F293" s="27"/>
      <c r="G293" s="7"/>
    </row>
    <row r="294" spans="3:7" x14ac:dyDescent="0.25">
      <c r="C294" s="1"/>
      <c r="D294" s="187"/>
      <c r="E294" s="27"/>
      <c r="F294" s="27"/>
      <c r="G294" s="7"/>
    </row>
    <row r="295" spans="3:7" x14ac:dyDescent="0.25">
      <c r="C295" s="1"/>
      <c r="D295" s="187"/>
      <c r="E295" s="27"/>
      <c r="F295" s="27"/>
      <c r="G295" s="7"/>
    </row>
    <row r="296" spans="3:7" x14ac:dyDescent="0.25">
      <c r="C296" s="1"/>
      <c r="D296" s="187"/>
      <c r="E296" s="27"/>
      <c r="F296" s="27"/>
      <c r="G296" s="7"/>
    </row>
    <row r="297" spans="3:7" x14ac:dyDescent="0.25">
      <c r="C297" s="1"/>
      <c r="D297" s="187"/>
      <c r="E297" s="27"/>
      <c r="F297" s="27"/>
      <c r="G297" s="7"/>
    </row>
    <row r="298" spans="3:7" x14ac:dyDescent="0.25">
      <c r="C298" s="1"/>
      <c r="D298" s="187"/>
      <c r="E298" s="27"/>
      <c r="F298" s="27"/>
      <c r="G298" s="7"/>
    </row>
    <row r="299" spans="3:7" x14ac:dyDescent="0.25">
      <c r="C299" s="1"/>
      <c r="D299" s="187"/>
      <c r="E299" s="27"/>
      <c r="F299" s="27"/>
      <c r="G299" s="7"/>
    </row>
    <row r="300" spans="3:7" x14ac:dyDescent="0.25">
      <c r="C300" s="1"/>
      <c r="D300" s="187"/>
      <c r="E300" s="27"/>
      <c r="F300" s="27"/>
      <c r="G300" s="7"/>
    </row>
    <row r="301" spans="3:7" x14ac:dyDescent="0.25">
      <c r="C301" s="1"/>
      <c r="D301" s="187"/>
      <c r="E301" s="27"/>
      <c r="F301" s="27"/>
      <c r="G301" s="7"/>
    </row>
    <row r="302" spans="3:7" x14ac:dyDescent="0.25">
      <c r="C302" s="1"/>
      <c r="D302" s="187"/>
      <c r="E302" s="27"/>
      <c r="F302" s="27"/>
      <c r="G302" s="7"/>
    </row>
    <row r="303" spans="3:7" x14ac:dyDescent="0.25">
      <c r="C303" s="1"/>
      <c r="D303" s="187"/>
      <c r="E303" s="27"/>
      <c r="F303" s="27"/>
      <c r="G303" s="7"/>
    </row>
    <row r="304" spans="3:7" x14ac:dyDescent="0.25">
      <c r="C304" s="1"/>
      <c r="D304" s="187"/>
      <c r="E304" s="27"/>
      <c r="F304" s="27"/>
      <c r="G304" s="7"/>
    </row>
    <row r="305" spans="3:7" x14ac:dyDescent="0.25">
      <c r="C305" s="1"/>
      <c r="D305" s="187"/>
      <c r="E305" s="27"/>
      <c r="F305" s="27"/>
      <c r="G305" s="7"/>
    </row>
    <row r="306" spans="3:7" x14ac:dyDescent="0.25">
      <c r="C306" s="1"/>
      <c r="D306" s="187"/>
      <c r="E306" s="27"/>
      <c r="F306" s="27"/>
      <c r="G306" s="7"/>
    </row>
    <row r="307" spans="3:7" x14ac:dyDescent="0.25">
      <c r="C307" s="1"/>
      <c r="D307" s="187"/>
      <c r="E307" s="27"/>
      <c r="F307" s="27"/>
      <c r="G307" s="7"/>
    </row>
    <row r="308" spans="3:7" x14ac:dyDescent="0.25">
      <c r="C308" s="1"/>
      <c r="D308" s="187"/>
      <c r="E308" s="27"/>
      <c r="F308" s="27"/>
      <c r="G308" s="7"/>
    </row>
    <row r="309" spans="3:7" x14ac:dyDescent="0.25">
      <c r="C309" s="1"/>
      <c r="D309" s="187"/>
      <c r="E309" s="27"/>
      <c r="F309" s="27"/>
      <c r="G309" s="7"/>
    </row>
    <row r="310" spans="3:7" x14ac:dyDescent="0.25">
      <c r="C310" s="1"/>
      <c r="D310" s="187"/>
      <c r="E310" s="27"/>
      <c r="F310" s="27"/>
      <c r="G310" s="7"/>
    </row>
    <row r="311" spans="3:7" x14ac:dyDescent="0.25">
      <c r="C311" s="1"/>
      <c r="D311" s="187"/>
      <c r="E311" s="27"/>
      <c r="F311" s="27"/>
      <c r="G311" s="7"/>
    </row>
    <row r="312" spans="3:7" x14ac:dyDescent="0.25">
      <c r="C312" s="1"/>
      <c r="D312" s="187"/>
      <c r="E312" s="27"/>
      <c r="F312" s="27"/>
      <c r="G312" s="7"/>
    </row>
    <row r="313" spans="3:7" x14ac:dyDescent="0.25">
      <c r="C313" s="1"/>
      <c r="D313" s="187"/>
      <c r="E313" s="27"/>
      <c r="F313" s="27"/>
      <c r="G313" s="7"/>
    </row>
    <row r="314" spans="3:7" x14ac:dyDescent="0.25">
      <c r="C314" s="1"/>
      <c r="D314" s="187"/>
      <c r="E314" s="27"/>
      <c r="F314" s="27"/>
      <c r="G314" s="7"/>
    </row>
    <row r="315" spans="3:7" x14ac:dyDescent="0.25">
      <c r="C315" s="1"/>
      <c r="D315" s="187"/>
      <c r="E315" s="27"/>
      <c r="F315" s="27"/>
      <c r="G315" s="7"/>
    </row>
    <row r="316" spans="3:7" x14ac:dyDescent="0.25">
      <c r="C316" s="1"/>
      <c r="D316" s="187"/>
      <c r="E316" s="27"/>
      <c r="F316" s="27"/>
      <c r="G316" s="7"/>
    </row>
    <row r="317" spans="3:7" x14ac:dyDescent="0.25">
      <c r="C317" s="1"/>
      <c r="D317" s="187"/>
      <c r="E317" s="27"/>
      <c r="F317" s="27"/>
      <c r="G317" s="7"/>
    </row>
    <row r="318" spans="3:7" x14ac:dyDescent="0.25">
      <c r="C318" s="1"/>
      <c r="D318" s="187"/>
      <c r="E318" s="27"/>
      <c r="F318" s="27"/>
      <c r="G318" s="7"/>
    </row>
    <row r="319" spans="3:7" x14ac:dyDescent="0.25">
      <c r="C319" s="1"/>
      <c r="D319" s="187"/>
      <c r="E319" s="27"/>
      <c r="F319" s="27"/>
      <c r="G319" s="7"/>
    </row>
    <row r="320" spans="3:7" x14ac:dyDescent="0.25">
      <c r="C320" s="1"/>
      <c r="D320" s="187"/>
      <c r="E320" s="27"/>
      <c r="F320" s="27"/>
      <c r="G320" s="7"/>
    </row>
    <row r="321" spans="3:7" x14ac:dyDescent="0.25">
      <c r="C321" s="1"/>
      <c r="D321" s="187"/>
      <c r="E321" s="27"/>
      <c r="F321" s="27"/>
      <c r="G321" s="7"/>
    </row>
    <row r="322" spans="3:7" x14ac:dyDescent="0.25">
      <c r="C322" s="1"/>
      <c r="D322" s="187"/>
      <c r="E322" s="27"/>
      <c r="F322" s="27"/>
      <c r="G322" s="7"/>
    </row>
    <row r="323" spans="3:7" x14ac:dyDescent="0.25">
      <c r="C323" s="1"/>
      <c r="D323" s="187"/>
      <c r="E323" s="27"/>
      <c r="F323" s="27"/>
      <c r="G323" s="7"/>
    </row>
    <row r="324" spans="3:7" x14ac:dyDescent="0.25">
      <c r="C324" s="1"/>
      <c r="D324" s="187"/>
      <c r="E324" s="27"/>
      <c r="F324" s="27"/>
      <c r="G324" s="7"/>
    </row>
    <row r="325" spans="3:7" x14ac:dyDescent="0.25">
      <c r="C325" s="1"/>
      <c r="D325" s="187"/>
      <c r="E325" s="27"/>
      <c r="F325" s="27"/>
      <c r="G325" s="7"/>
    </row>
    <row r="326" spans="3:7" x14ac:dyDescent="0.25">
      <c r="C326" s="1"/>
      <c r="D326" s="187"/>
      <c r="E326" s="27"/>
      <c r="F326" s="27"/>
      <c r="G326" s="7"/>
    </row>
    <row r="327" spans="3:7" x14ac:dyDescent="0.25">
      <c r="C327" s="1"/>
      <c r="D327" s="187"/>
      <c r="E327" s="27"/>
      <c r="F327" s="27"/>
      <c r="G327" s="7"/>
    </row>
    <row r="328" spans="3:7" x14ac:dyDescent="0.25">
      <c r="C328" s="1"/>
      <c r="D328" s="187"/>
      <c r="E328" s="27"/>
      <c r="F328" s="27"/>
      <c r="G328" s="7"/>
    </row>
    <row r="329" spans="3:7" x14ac:dyDescent="0.25">
      <c r="C329" s="1"/>
      <c r="D329" s="187"/>
      <c r="E329" s="27"/>
      <c r="F329" s="27"/>
      <c r="G329" s="7"/>
    </row>
    <row r="330" spans="3:7" x14ac:dyDescent="0.25">
      <c r="C330" s="1"/>
      <c r="D330" s="187"/>
      <c r="E330" s="27"/>
      <c r="F330" s="27"/>
      <c r="G330" s="7"/>
    </row>
    <row r="331" spans="3:7" x14ac:dyDescent="0.25">
      <c r="C331" s="1"/>
      <c r="D331" s="187"/>
      <c r="E331" s="27"/>
      <c r="F331" s="27"/>
      <c r="G331" s="7"/>
    </row>
    <row r="332" spans="3:7" x14ac:dyDescent="0.25">
      <c r="C332" s="1"/>
      <c r="D332" s="187"/>
      <c r="E332" s="27"/>
      <c r="F332" s="27"/>
      <c r="G332" s="7"/>
    </row>
    <row r="333" spans="3:7" x14ac:dyDescent="0.25">
      <c r="C333" s="1"/>
      <c r="D333" s="187"/>
      <c r="E333" s="27"/>
      <c r="F333" s="27"/>
      <c r="G333" s="7"/>
    </row>
    <row r="334" spans="3:7" x14ac:dyDescent="0.25">
      <c r="C334" s="1"/>
      <c r="D334" s="187"/>
      <c r="E334" s="27"/>
      <c r="F334" s="27"/>
      <c r="G334" s="7"/>
    </row>
    <row r="335" spans="3:7" x14ac:dyDescent="0.25">
      <c r="C335" s="1"/>
      <c r="D335" s="187"/>
      <c r="E335" s="27"/>
      <c r="F335" s="27"/>
      <c r="G335" s="7"/>
    </row>
    <row r="336" spans="3:7" x14ac:dyDescent="0.25">
      <c r="C336" s="1"/>
      <c r="D336" s="187"/>
      <c r="E336" s="27"/>
      <c r="F336" s="27"/>
      <c r="G336" s="7"/>
    </row>
    <row r="337" spans="3:7" x14ac:dyDescent="0.25">
      <c r="C337" s="1"/>
      <c r="D337" s="187"/>
      <c r="E337" s="27"/>
      <c r="F337" s="27"/>
      <c r="G337" s="7"/>
    </row>
    <row r="338" spans="3:7" x14ac:dyDescent="0.25">
      <c r="C338" s="1"/>
      <c r="D338" s="187"/>
      <c r="E338" s="27"/>
      <c r="F338" s="27"/>
      <c r="G338" s="7"/>
    </row>
    <row r="339" spans="3:7" x14ac:dyDescent="0.25">
      <c r="C339" s="1"/>
      <c r="D339" s="187"/>
      <c r="E339" s="27"/>
      <c r="F339" s="27"/>
      <c r="G339" s="7"/>
    </row>
    <row r="340" spans="3:7" x14ac:dyDescent="0.25">
      <c r="C340" s="1"/>
      <c r="D340" s="187"/>
      <c r="E340" s="27"/>
      <c r="F340" s="27"/>
      <c r="G340" s="7"/>
    </row>
    <row r="341" spans="3:7" x14ac:dyDescent="0.25">
      <c r="C341" s="1"/>
      <c r="D341" s="187"/>
      <c r="E341" s="27"/>
      <c r="F341" s="27"/>
      <c r="G341" s="7"/>
    </row>
    <row r="342" spans="3:7" x14ac:dyDescent="0.25">
      <c r="C342" s="1"/>
      <c r="D342" s="187"/>
      <c r="E342" s="27"/>
      <c r="F342" s="27"/>
      <c r="G342" s="7"/>
    </row>
    <row r="343" spans="3:7" x14ac:dyDescent="0.25">
      <c r="C343" s="1"/>
      <c r="D343" s="187"/>
      <c r="E343" s="27"/>
      <c r="F343" s="27"/>
      <c r="G343" s="7"/>
    </row>
    <row r="344" spans="3:7" x14ac:dyDescent="0.25">
      <c r="C344" s="1"/>
      <c r="D344" s="187"/>
      <c r="E344" s="27"/>
      <c r="F344" s="27"/>
      <c r="G344" s="7"/>
    </row>
    <row r="345" spans="3:7" x14ac:dyDescent="0.25">
      <c r="C345" s="1"/>
      <c r="D345" s="187"/>
      <c r="E345" s="27"/>
      <c r="F345" s="27"/>
      <c r="G345" s="7"/>
    </row>
    <row r="346" spans="3:7" x14ac:dyDescent="0.25">
      <c r="C346" s="1"/>
      <c r="D346" s="187"/>
      <c r="E346" s="27"/>
      <c r="F346" s="27"/>
      <c r="G346" s="7"/>
    </row>
    <row r="347" spans="3:7" x14ac:dyDescent="0.25">
      <c r="C347" s="1"/>
      <c r="D347" s="187"/>
      <c r="E347" s="27"/>
      <c r="F347" s="27"/>
      <c r="G347" s="7"/>
    </row>
    <row r="348" spans="3:7" x14ac:dyDescent="0.25">
      <c r="C348" s="1"/>
      <c r="D348" s="187"/>
      <c r="E348" s="27"/>
      <c r="F348" s="27"/>
      <c r="G348" s="7"/>
    </row>
    <row r="349" spans="3:7" x14ac:dyDescent="0.25">
      <c r="C349" s="1"/>
      <c r="D349" s="187"/>
      <c r="E349" s="27"/>
      <c r="F349" s="27"/>
      <c r="G349" s="7"/>
    </row>
    <row r="350" spans="3:7" x14ac:dyDescent="0.25">
      <c r="C350" s="1"/>
      <c r="D350" s="187"/>
      <c r="E350" s="27"/>
      <c r="F350" s="27"/>
      <c r="G350" s="7"/>
    </row>
    <row r="351" spans="3:7" x14ac:dyDescent="0.25">
      <c r="C351" s="1"/>
      <c r="D351" s="187"/>
      <c r="E351" s="27"/>
      <c r="F351" s="27"/>
      <c r="G351" s="7"/>
    </row>
    <row r="352" spans="3:7" x14ac:dyDescent="0.25">
      <c r="C352" s="1"/>
      <c r="D352" s="187"/>
      <c r="E352" s="27"/>
      <c r="F352" s="27"/>
      <c r="G352" s="7"/>
    </row>
    <row r="353" spans="3:7" x14ac:dyDescent="0.25">
      <c r="C353" s="1"/>
      <c r="D353" s="187"/>
      <c r="E353" s="27"/>
      <c r="F353" s="27"/>
      <c r="G353" s="7"/>
    </row>
    <row r="354" spans="3:7" x14ac:dyDescent="0.25">
      <c r="C354" s="1"/>
      <c r="D354" s="187"/>
      <c r="E354" s="27"/>
      <c r="F354" s="27"/>
      <c r="G354" s="7"/>
    </row>
    <row r="355" spans="3:7" x14ac:dyDescent="0.25">
      <c r="C355" s="1"/>
      <c r="D355" s="187"/>
      <c r="E355" s="27"/>
      <c r="F355" s="27"/>
      <c r="G355" s="7"/>
    </row>
    <row r="356" spans="3:7" x14ac:dyDescent="0.25">
      <c r="C356" s="1"/>
      <c r="D356" s="187"/>
      <c r="E356" s="27"/>
      <c r="F356" s="27"/>
      <c r="G356" s="7"/>
    </row>
    <row r="357" spans="3:7" x14ac:dyDescent="0.25">
      <c r="C357" s="1"/>
      <c r="D357" s="187"/>
      <c r="E357" s="27"/>
      <c r="F357" s="27"/>
      <c r="G357" s="7"/>
    </row>
    <row r="358" spans="3:7" x14ac:dyDescent="0.25">
      <c r="C358" s="1"/>
      <c r="D358" s="187"/>
      <c r="E358" s="27"/>
      <c r="F358" s="27"/>
      <c r="G358" s="7"/>
    </row>
    <row r="359" spans="3:7" x14ac:dyDescent="0.25">
      <c r="C359" s="1"/>
      <c r="D359" s="187"/>
      <c r="E359" s="27"/>
      <c r="F359" s="27"/>
      <c r="G359" s="7"/>
    </row>
    <row r="360" spans="3:7" x14ac:dyDescent="0.25">
      <c r="C360" s="1"/>
      <c r="D360" s="187"/>
      <c r="E360" s="27"/>
      <c r="F360" s="27"/>
      <c r="G360" s="7"/>
    </row>
    <row r="361" spans="3:7" x14ac:dyDescent="0.25">
      <c r="C361" s="1"/>
      <c r="D361" s="187"/>
      <c r="E361" s="27"/>
      <c r="F361" s="27"/>
      <c r="G361" s="7"/>
    </row>
    <row r="362" spans="3:7" x14ac:dyDescent="0.25">
      <c r="C362" s="1"/>
      <c r="D362" s="187"/>
      <c r="E362" s="27"/>
      <c r="F362" s="27"/>
      <c r="G362" s="7"/>
    </row>
    <row r="363" spans="3:7" x14ac:dyDescent="0.25">
      <c r="C363" s="1"/>
      <c r="D363" s="187"/>
      <c r="E363" s="27"/>
      <c r="F363" s="27"/>
      <c r="G363" s="7"/>
    </row>
    <row r="364" spans="3:7" x14ac:dyDescent="0.25">
      <c r="C364" s="1"/>
      <c r="D364" s="187"/>
      <c r="E364" s="27"/>
      <c r="F364" s="27"/>
      <c r="G364" s="7"/>
    </row>
    <row r="365" spans="3:7" x14ac:dyDescent="0.25">
      <c r="C365" s="1"/>
      <c r="D365" s="187"/>
      <c r="E365" s="27"/>
      <c r="F365" s="27"/>
      <c r="G365" s="7"/>
    </row>
    <row r="366" spans="3:7" x14ac:dyDescent="0.25">
      <c r="C366" s="1"/>
      <c r="D366" s="187"/>
      <c r="E366" s="27"/>
      <c r="F366" s="27"/>
      <c r="G366" s="7"/>
    </row>
    <row r="367" spans="3:7" x14ac:dyDescent="0.25">
      <c r="C367" s="1"/>
      <c r="D367" s="187"/>
      <c r="E367" s="27"/>
      <c r="F367" s="27"/>
      <c r="G367" s="7"/>
    </row>
    <row r="368" spans="3:7" x14ac:dyDescent="0.25">
      <c r="C368" s="1"/>
      <c r="D368" s="187"/>
      <c r="E368" s="27"/>
      <c r="F368" s="27"/>
      <c r="G368" s="7"/>
    </row>
    <row r="369" spans="3:7" x14ac:dyDescent="0.25">
      <c r="C369" s="1"/>
      <c r="D369" s="187"/>
      <c r="E369" s="27"/>
      <c r="F369" s="27"/>
      <c r="G369" s="7"/>
    </row>
    <row r="370" spans="3:7" x14ac:dyDescent="0.25">
      <c r="C370" s="1"/>
      <c r="D370" s="187"/>
      <c r="E370" s="27"/>
      <c r="F370" s="27"/>
      <c r="G370" s="7"/>
    </row>
    <row r="371" spans="3:7" x14ac:dyDescent="0.25">
      <c r="C371" s="1"/>
      <c r="D371" s="187"/>
      <c r="E371" s="27"/>
      <c r="F371" s="27"/>
      <c r="G371" s="7"/>
    </row>
    <row r="372" spans="3:7" x14ac:dyDescent="0.25">
      <c r="C372" s="1"/>
      <c r="D372" s="187"/>
      <c r="E372" s="27"/>
      <c r="F372" s="27"/>
      <c r="G372" s="7"/>
    </row>
    <row r="373" spans="3:7" x14ac:dyDescent="0.25">
      <c r="C373" s="1"/>
      <c r="D373" s="187"/>
      <c r="E373" s="27"/>
      <c r="F373" s="27"/>
      <c r="G373" s="7"/>
    </row>
    <row r="374" spans="3:7" x14ac:dyDescent="0.25">
      <c r="C374" s="1"/>
      <c r="D374" s="187"/>
      <c r="E374" s="27"/>
      <c r="F374" s="27"/>
      <c r="G374" s="7"/>
    </row>
    <row r="375" spans="3:7" x14ac:dyDescent="0.25">
      <c r="C375" s="1"/>
      <c r="D375" s="187"/>
      <c r="E375" s="27"/>
      <c r="F375" s="27"/>
      <c r="G375" s="7"/>
    </row>
    <row r="376" spans="3:7" x14ac:dyDescent="0.25">
      <c r="C376" s="1"/>
      <c r="D376" s="187"/>
      <c r="E376" s="27"/>
      <c r="F376" s="27"/>
      <c r="G376" s="7"/>
    </row>
    <row r="377" spans="3:7" x14ac:dyDescent="0.25">
      <c r="C377" s="1"/>
      <c r="D377" s="187"/>
      <c r="E377" s="27"/>
      <c r="F377" s="27"/>
      <c r="G377" s="7"/>
    </row>
    <row r="378" spans="3:7" x14ac:dyDescent="0.25">
      <c r="C378" s="1"/>
      <c r="D378" s="187"/>
      <c r="E378" s="27"/>
      <c r="F378" s="27"/>
      <c r="G378" s="7"/>
    </row>
    <row r="379" spans="3:7" x14ac:dyDescent="0.25">
      <c r="C379" s="1"/>
      <c r="D379" s="187"/>
      <c r="E379" s="27"/>
      <c r="F379" s="27"/>
      <c r="G379" s="7"/>
    </row>
    <row r="380" spans="3:7" x14ac:dyDescent="0.25">
      <c r="C380" s="1"/>
      <c r="D380" s="187"/>
      <c r="E380" s="27"/>
      <c r="F380" s="27"/>
      <c r="G380" s="7"/>
    </row>
    <row r="381" spans="3:7" x14ac:dyDescent="0.25">
      <c r="C381" s="1"/>
      <c r="D381" s="187"/>
      <c r="E381" s="27"/>
      <c r="F381" s="27"/>
      <c r="G381" s="7"/>
    </row>
    <row r="382" spans="3:7" x14ac:dyDescent="0.25">
      <c r="C382" s="1"/>
      <c r="D382" s="187"/>
      <c r="E382" s="27"/>
      <c r="F382" s="27"/>
      <c r="G382" s="7"/>
    </row>
    <row r="383" spans="3:7" x14ac:dyDescent="0.25">
      <c r="C383" s="1"/>
      <c r="D383" s="187"/>
      <c r="E383" s="27"/>
      <c r="F383" s="27"/>
      <c r="G383" s="7"/>
    </row>
    <row r="384" spans="3:7" x14ac:dyDescent="0.25">
      <c r="C384" s="1"/>
      <c r="D384" s="187"/>
      <c r="E384" s="27"/>
      <c r="F384" s="27"/>
      <c r="G384" s="7"/>
    </row>
    <row r="385" spans="3:7" x14ac:dyDescent="0.25">
      <c r="C385" s="1"/>
      <c r="D385" s="187"/>
      <c r="E385" s="27"/>
      <c r="F385" s="27"/>
      <c r="G385" s="7"/>
    </row>
    <row r="386" spans="3:7" x14ac:dyDescent="0.25">
      <c r="C386" s="1"/>
      <c r="D386" s="187"/>
      <c r="E386" s="27"/>
      <c r="F386" s="27"/>
      <c r="G386" s="7"/>
    </row>
    <row r="387" spans="3:7" x14ac:dyDescent="0.25">
      <c r="C387" s="1"/>
      <c r="D387" s="187"/>
      <c r="E387" s="27"/>
      <c r="F387" s="27"/>
      <c r="G387" s="7"/>
    </row>
    <row r="388" spans="3:7" x14ac:dyDescent="0.25">
      <c r="C388" s="1"/>
      <c r="D388" s="187"/>
      <c r="E388" s="27"/>
      <c r="F388" s="27"/>
      <c r="G388" s="7"/>
    </row>
    <row r="389" spans="3:7" x14ac:dyDescent="0.25">
      <c r="C389" s="1"/>
      <c r="D389" s="187"/>
      <c r="E389" s="27"/>
      <c r="F389" s="27"/>
      <c r="G389" s="7"/>
    </row>
    <row r="390" spans="3:7" x14ac:dyDescent="0.25">
      <c r="C390" s="1"/>
      <c r="D390" s="187"/>
      <c r="E390" s="27"/>
      <c r="F390" s="27"/>
      <c r="G390" s="7"/>
    </row>
    <row r="391" spans="3:7" x14ac:dyDescent="0.25">
      <c r="C391" s="1"/>
      <c r="D391" s="187"/>
      <c r="E391" s="27"/>
      <c r="F391" s="27"/>
      <c r="G391" s="7"/>
    </row>
    <row r="392" spans="3:7" x14ac:dyDescent="0.25">
      <c r="C392" s="1"/>
      <c r="D392" s="187"/>
      <c r="E392" s="27"/>
      <c r="F392" s="27"/>
      <c r="G392" s="7"/>
    </row>
    <row r="393" spans="3:7" x14ac:dyDescent="0.25">
      <c r="C393" s="1"/>
      <c r="D393" s="187"/>
      <c r="E393" s="27"/>
      <c r="F393" s="27"/>
      <c r="G393" s="7"/>
    </row>
    <row r="394" spans="3:7" x14ac:dyDescent="0.25">
      <c r="C394" s="1"/>
      <c r="D394" s="187"/>
      <c r="E394" s="27"/>
      <c r="F394" s="27"/>
      <c r="G394" s="7"/>
    </row>
    <row r="395" spans="3:7" x14ac:dyDescent="0.25">
      <c r="C395" s="1"/>
      <c r="D395" s="187"/>
      <c r="E395" s="27"/>
      <c r="F395" s="27"/>
      <c r="G395" s="7"/>
    </row>
    <row r="396" spans="3:7" x14ac:dyDescent="0.25">
      <c r="C396" s="1"/>
      <c r="D396" s="187"/>
      <c r="E396" s="27"/>
      <c r="F396" s="27"/>
      <c r="G396" s="7"/>
    </row>
    <row r="397" spans="3:7" x14ac:dyDescent="0.25">
      <c r="C397" s="1"/>
      <c r="D397" s="187"/>
      <c r="E397" s="27"/>
      <c r="F397" s="27"/>
      <c r="G397" s="7"/>
    </row>
    <row r="398" spans="3:7" x14ac:dyDescent="0.25">
      <c r="C398" s="1"/>
      <c r="D398" s="187"/>
      <c r="E398" s="27"/>
      <c r="F398" s="27"/>
      <c r="G398" s="7"/>
    </row>
    <row r="399" spans="3:7" x14ac:dyDescent="0.25">
      <c r="C399" s="1"/>
      <c r="D399" s="187"/>
      <c r="E399" s="27"/>
      <c r="F399" s="27"/>
      <c r="G399" s="7"/>
    </row>
    <row r="400" spans="3:7" x14ac:dyDescent="0.25">
      <c r="C400" s="1"/>
      <c r="D400" s="187"/>
      <c r="E400" s="27"/>
      <c r="F400" s="27"/>
      <c r="G400" s="7"/>
    </row>
    <row r="401" spans="3:7" x14ac:dyDescent="0.25">
      <c r="C401" s="1"/>
      <c r="D401" s="187"/>
      <c r="E401" s="27"/>
      <c r="F401" s="27"/>
      <c r="G401" s="7"/>
    </row>
    <row r="402" spans="3:7" x14ac:dyDescent="0.25">
      <c r="C402" s="1"/>
      <c r="D402" s="187"/>
      <c r="E402" s="27"/>
      <c r="F402" s="27"/>
      <c r="G402" s="7"/>
    </row>
    <row r="403" spans="3:7" x14ac:dyDescent="0.25">
      <c r="C403" s="1"/>
      <c r="D403" s="187"/>
      <c r="E403" s="27"/>
      <c r="F403" s="27"/>
      <c r="G403" s="7"/>
    </row>
    <row r="404" spans="3:7" x14ac:dyDescent="0.25">
      <c r="C404" s="1"/>
      <c r="D404" s="187"/>
      <c r="E404" s="27"/>
      <c r="F404" s="27"/>
      <c r="G404" s="7"/>
    </row>
    <row r="405" spans="3:7" x14ac:dyDescent="0.25">
      <c r="C405" s="1"/>
      <c r="D405" s="187"/>
      <c r="E405" s="27"/>
      <c r="F405" s="27"/>
      <c r="G405" s="7"/>
    </row>
    <row r="406" spans="3:7" x14ac:dyDescent="0.25">
      <c r="C406" s="1"/>
      <c r="D406" s="187"/>
      <c r="E406" s="27"/>
      <c r="F406" s="27"/>
      <c r="G406" s="7"/>
    </row>
    <row r="407" spans="3:7" x14ac:dyDescent="0.25">
      <c r="C407" s="1"/>
      <c r="D407" s="187"/>
      <c r="E407" s="27"/>
      <c r="F407" s="27"/>
      <c r="G407" s="7"/>
    </row>
    <row r="408" spans="3:7" x14ac:dyDescent="0.25">
      <c r="C408" s="1"/>
      <c r="D408" s="187"/>
      <c r="E408" s="27"/>
      <c r="F408" s="27"/>
      <c r="G408" s="7"/>
    </row>
    <row r="409" spans="3:7" x14ac:dyDescent="0.25">
      <c r="C409" s="1"/>
      <c r="D409" s="187"/>
      <c r="E409" s="27"/>
      <c r="F409" s="27"/>
      <c r="G409" s="7"/>
    </row>
    <row r="410" spans="3:7" x14ac:dyDescent="0.25">
      <c r="C410" s="1"/>
      <c r="D410" s="187"/>
      <c r="E410" s="27"/>
      <c r="F410" s="27"/>
      <c r="G410" s="7"/>
    </row>
    <row r="411" spans="3:7" x14ac:dyDescent="0.25">
      <c r="C411" s="1"/>
      <c r="D411" s="187"/>
      <c r="E411" s="27"/>
      <c r="F411" s="27"/>
      <c r="G411" s="7"/>
    </row>
    <row r="412" spans="3:7" x14ac:dyDescent="0.25">
      <c r="C412" s="1"/>
      <c r="D412" s="187"/>
      <c r="E412" s="27"/>
      <c r="F412" s="27"/>
      <c r="G412" s="7"/>
    </row>
    <row r="413" spans="3:7" x14ac:dyDescent="0.25">
      <c r="C413" s="1"/>
      <c r="D413" s="187"/>
      <c r="E413" s="27"/>
      <c r="F413" s="27"/>
      <c r="G413" s="7"/>
    </row>
    <row r="414" spans="3:7" x14ac:dyDescent="0.25">
      <c r="C414" s="1"/>
      <c r="D414" s="187"/>
      <c r="E414" s="27"/>
      <c r="F414" s="27"/>
      <c r="G414" s="7"/>
    </row>
    <row r="415" spans="3:7" x14ac:dyDescent="0.25">
      <c r="C415" s="1"/>
      <c r="D415" s="187"/>
      <c r="E415" s="27"/>
      <c r="F415" s="27"/>
      <c r="G415" s="7"/>
    </row>
    <row r="416" spans="3:7" x14ac:dyDescent="0.25">
      <c r="C416" s="1"/>
      <c r="D416" s="187"/>
      <c r="E416" s="27"/>
      <c r="F416" s="27"/>
      <c r="G416" s="7"/>
    </row>
    <row r="417" spans="3:7" x14ac:dyDescent="0.25">
      <c r="C417" s="1"/>
      <c r="D417" s="187"/>
      <c r="E417" s="27"/>
      <c r="F417" s="27"/>
      <c r="G417" s="7"/>
    </row>
    <row r="418" spans="3:7" x14ac:dyDescent="0.25">
      <c r="C418" s="1"/>
      <c r="D418" s="187"/>
      <c r="E418" s="27"/>
      <c r="F418" s="27"/>
      <c r="G418" s="7"/>
    </row>
    <row r="419" spans="3:7" x14ac:dyDescent="0.25">
      <c r="C419" s="1"/>
      <c r="D419" s="187"/>
      <c r="E419" s="27"/>
      <c r="F419" s="27"/>
      <c r="G419" s="7"/>
    </row>
    <row r="420" spans="3:7" x14ac:dyDescent="0.25">
      <c r="C420" s="1"/>
      <c r="D420" s="187"/>
      <c r="E420" s="27"/>
      <c r="F420" s="27"/>
      <c r="G420" s="7"/>
    </row>
    <row r="421" spans="3:7" x14ac:dyDescent="0.25">
      <c r="C421" s="1"/>
      <c r="D421" s="187"/>
      <c r="E421" s="27"/>
      <c r="F421" s="27"/>
      <c r="G421" s="7"/>
    </row>
    <row r="422" spans="3:7" x14ac:dyDescent="0.25">
      <c r="C422" s="1"/>
      <c r="D422" s="187"/>
      <c r="E422" s="27"/>
      <c r="F422" s="27"/>
      <c r="G422" s="7"/>
    </row>
    <row r="423" spans="3:7" x14ac:dyDescent="0.25">
      <c r="C423" s="1"/>
      <c r="D423" s="187"/>
      <c r="E423" s="27"/>
      <c r="F423" s="27"/>
      <c r="G423" s="7"/>
    </row>
    <row r="424" spans="3:7" x14ac:dyDescent="0.25">
      <c r="C424" s="1"/>
      <c r="D424" s="187"/>
      <c r="E424" s="27"/>
      <c r="F424" s="27"/>
      <c r="G424" s="7"/>
    </row>
    <row r="425" spans="3:7" x14ac:dyDescent="0.25">
      <c r="C425" s="1"/>
      <c r="D425" s="187"/>
      <c r="E425" s="27"/>
      <c r="F425" s="27"/>
      <c r="G425" s="7"/>
    </row>
    <row r="426" spans="3:7" x14ac:dyDescent="0.25">
      <c r="C426" s="1"/>
      <c r="D426" s="187"/>
      <c r="E426" s="27"/>
      <c r="F426" s="27"/>
      <c r="G426" s="7"/>
    </row>
    <row r="427" spans="3:7" x14ac:dyDescent="0.25">
      <c r="C427" s="1"/>
      <c r="D427" s="187"/>
      <c r="E427" s="27"/>
      <c r="F427" s="27"/>
      <c r="G427" s="7"/>
    </row>
    <row r="428" spans="3:7" x14ac:dyDescent="0.25">
      <c r="C428" s="1"/>
      <c r="D428" s="187"/>
      <c r="E428" s="27"/>
      <c r="F428" s="27"/>
      <c r="G428" s="7"/>
    </row>
    <row r="429" spans="3:7" x14ac:dyDescent="0.25">
      <c r="C429" s="1"/>
      <c r="D429" s="187"/>
      <c r="E429" s="27"/>
      <c r="F429" s="27"/>
      <c r="G429" s="7"/>
    </row>
    <row r="430" spans="3:7" x14ac:dyDescent="0.25">
      <c r="C430" s="1"/>
      <c r="D430" s="187"/>
      <c r="E430" s="27"/>
      <c r="F430" s="27"/>
      <c r="G430" s="7"/>
    </row>
    <row r="431" spans="3:7" x14ac:dyDescent="0.25">
      <c r="C431" s="1"/>
      <c r="D431" s="187"/>
      <c r="E431" s="27"/>
      <c r="F431" s="27"/>
      <c r="G431" s="7"/>
    </row>
    <row r="432" spans="3:7" x14ac:dyDescent="0.25">
      <c r="C432" s="1"/>
      <c r="D432" s="187"/>
      <c r="E432" s="27"/>
      <c r="F432" s="27"/>
      <c r="G432" s="7"/>
    </row>
    <row r="433" spans="3:7" x14ac:dyDescent="0.25">
      <c r="C433" s="1"/>
      <c r="D433" s="187"/>
      <c r="E433" s="27"/>
      <c r="F433" s="27"/>
      <c r="G433" s="7"/>
    </row>
    <row r="434" spans="3:7" x14ac:dyDescent="0.25">
      <c r="C434" s="1"/>
      <c r="D434" s="187"/>
      <c r="E434" s="27"/>
      <c r="F434" s="27"/>
      <c r="G434" s="7"/>
    </row>
    <row r="435" spans="3:7" x14ac:dyDescent="0.25">
      <c r="C435" s="1"/>
      <c r="D435" s="187"/>
      <c r="E435" s="27"/>
      <c r="F435" s="27"/>
      <c r="G435" s="7"/>
    </row>
    <row r="436" spans="3:7" x14ac:dyDescent="0.25">
      <c r="C436" s="1"/>
      <c r="D436" s="187"/>
      <c r="E436" s="27"/>
      <c r="F436" s="27"/>
      <c r="G436" s="7"/>
    </row>
    <row r="437" spans="3:7" x14ac:dyDescent="0.25">
      <c r="C437" s="1"/>
      <c r="D437" s="187"/>
      <c r="E437" s="27"/>
      <c r="F437" s="27"/>
      <c r="G437" s="7"/>
    </row>
    <row r="438" spans="3:7" x14ac:dyDescent="0.25">
      <c r="C438" s="1"/>
      <c r="D438" s="187"/>
      <c r="E438" s="27"/>
      <c r="F438" s="27"/>
      <c r="G438" s="7"/>
    </row>
    <row r="439" spans="3:7" x14ac:dyDescent="0.25">
      <c r="C439" s="1"/>
      <c r="D439" s="187"/>
      <c r="E439" s="27"/>
      <c r="F439" s="27"/>
      <c r="G439" s="7"/>
    </row>
    <row r="440" spans="3:7" x14ac:dyDescent="0.25">
      <c r="C440" s="1"/>
      <c r="D440" s="187"/>
      <c r="E440" s="27"/>
      <c r="F440" s="27"/>
      <c r="G440" s="7"/>
    </row>
    <row r="441" spans="3:7" x14ac:dyDescent="0.25">
      <c r="C441" s="1"/>
      <c r="D441" s="187"/>
      <c r="E441" s="27"/>
      <c r="F441" s="27"/>
      <c r="G441" s="7"/>
    </row>
    <row r="442" spans="3:7" x14ac:dyDescent="0.25">
      <c r="C442" s="1"/>
      <c r="D442" s="187"/>
      <c r="E442" s="27"/>
      <c r="F442" s="27"/>
      <c r="G442" s="7"/>
    </row>
    <row r="443" spans="3:7" x14ac:dyDescent="0.25">
      <c r="C443" s="1"/>
      <c r="D443" s="187"/>
      <c r="E443" s="27"/>
      <c r="F443" s="27"/>
      <c r="G443" s="7"/>
    </row>
    <row r="444" spans="3:7" x14ac:dyDescent="0.25">
      <c r="C444" s="1"/>
      <c r="D444" s="187"/>
      <c r="E444" s="27"/>
      <c r="F444" s="27"/>
      <c r="G444" s="7"/>
    </row>
    <row r="445" spans="3:7" x14ac:dyDescent="0.25">
      <c r="C445" s="1"/>
      <c r="D445" s="187"/>
      <c r="E445" s="27"/>
      <c r="F445" s="27"/>
      <c r="G445" s="7"/>
    </row>
    <row r="446" spans="3:7" x14ac:dyDescent="0.25">
      <c r="C446" s="1"/>
      <c r="D446" s="187"/>
      <c r="E446" s="27"/>
      <c r="F446" s="27"/>
      <c r="G446" s="7"/>
    </row>
    <row r="447" spans="3:7" x14ac:dyDescent="0.25">
      <c r="C447" s="1"/>
      <c r="D447" s="187"/>
      <c r="E447" s="27"/>
      <c r="F447" s="27"/>
      <c r="G447" s="7"/>
    </row>
    <row r="448" spans="3:7" x14ac:dyDescent="0.25">
      <c r="C448" s="1"/>
      <c r="D448" s="187"/>
      <c r="E448" s="27"/>
      <c r="F448" s="27"/>
      <c r="G448" s="7"/>
    </row>
    <row r="449" spans="3:7" x14ac:dyDescent="0.25">
      <c r="C449" s="1"/>
      <c r="D449" s="187"/>
      <c r="E449" s="27"/>
      <c r="F449" s="27"/>
      <c r="G449" s="7"/>
    </row>
    <row r="450" spans="3:7" x14ac:dyDescent="0.25">
      <c r="C450" s="1"/>
      <c r="D450" s="187"/>
      <c r="E450" s="27"/>
      <c r="F450" s="27"/>
      <c r="G450" s="7"/>
    </row>
    <row r="451" spans="3:7" x14ac:dyDescent="0.25">
      <c r="C451" s="1"/>
      <c r="D451" s="187"/>
      <c r="E451" s="27"/>
      <c r="F451" s="27"/>
      <c r="G451" s="7"/>
    </row>
    <row r="452" spans="3:7" x14ac:dyDescent="0.25">
      <c r="C452" s="1"/>
      <c r="D452" s="187"/>
      <c r="E452" s="27"/>
      <c r="F452" s="27"/>
      <c r="G452" s="7"/>
    </row>
    <row r="453" spans="3:7" x14ac:dyDescent="0.25">
      <c r="C453" s="1"/>
      <c r="D453" s="187"/>
      <c r="E453" s="27"/>
      <c r="F453" s="27"/>
      <c r="G453" s="7"/>
    </row>
    <row r="454" spans="3:7" x14ac:dyDescent="0.25">
      <c r="C454" s="1"/>
      <c r="D454" s="187"/>
      <c r="E454" s="27"/>
      <c r="F454" s="27"/>
      <c r="G454" s="7"/>
    </row>
    <row r="455" spans="3:7" x14ac:dyDescent="0.25">
      <c r="C455" s="1"/>
      <c r="D455" s="187"/>
      <c r="E455" s="27"/>
      <c r="F455" s="27"/>
      <c r="G455" s="7"/>
    </row>
    <row r="456" spans="3:7" x14ac:dyDescent="0.25">
      <c r="C456" s="1"/>
      <c r="D456" s="187"/>
      <c r="E456" s="27"/>
      <c r="F456" s="27"/>
      <c r="G456" s="7"/>
    </row>
    <row r="457" spans="3:7" x14ac:dyDescent="0.25">
      <c r="C457" s="1"/>
      <c r="D457" s="187"/>
      <c r="E457" s="27"/>
      <c r="F457" s="27"/>
      <c r="G457" s="7"/>
    </row>
    <row r="458" spans="3:7" x14ac:dyDescent="0.25">
      <c r="C458" s="1"/>
      <c r="D458" s="187"/>
      <c r="E458" s="27"/>
      <c r="F458" s="27"/>
      <c r="G458" s="7"/>
    </row>
    <row r="459" spans="3:7" x14ac:dyDescent="0.25">
      <c r="C459" s="1"/>
      <c r="D459" s="187"/>
      <c r="E459" s="27"/>
      <c r="F459" s="27"/>
      <c r="G459" s="7"/>
    </row>
    <row r="460" spans="3:7" x14ac:dyDescent="0.25">
      <c r="C460" s="1"/>
      <c r="D460" s="187"/>
      <c r="E460" s="27"/>
      <c r="F460" s="27"/>
      <c r="G460" s="7"/>
    </row>
    <row r="461" spans="3:7" x14ac:dyDescent="0.25">
      <c r="C461" s="1"/>
      <c r="D461" s="187"/>
      <c r="E461" s="27"/>
      <c r="F461" s="27"/>
      <c r="G461" s="7"/>
    </row>
    <row r="462" spans="3:7" x14ac:dyDescent="0.25">
      <c r="C462" s="1"/>
      <c r="D462" s="187"/>
      <c r="E462" s="27"/>
      <c r="F462" s="27"/>
      <c r="G462" s="7"/>
    </row>
    <row r="463" spans="3:7" x14ac:dyDescent="0.25">
      <c r="C463" s="1"/>
      <c r="D463" s="187"/>
      <c r="E463" s="27"/>
      <c r="F463" s="27"/>
      <c r="G463" s="7"/>
    </row>
    <row r="464" spans="3:7" x14ac:dyDescent="0.25">
      <c r="C464" s="1"/>
      <c r="D464" s="187"/>
      <c r="E464" s="27"/>
      <c r="F464" s="27"/>
      <c r="G464" s="7"/>
    </row>
    <row r="465" spans="3:7" x14ac:dyDescent="0.25">
      <c r="C465" s="1"/>
      <c r="D465" s="187"/>
      <c r="E465" s="27"/>
      <c r="F465" s="27"/>
      <c r="G465" s="7"/>
    </row>
    <row r="466" spans="3:7" x14ac:dyDescent="0.25">
      <c r="C466" s="1"/>
      <c r="D466" s="187"/>
      <c r="E466" s="27"/>
      <c r="F466" s="27"/>
      <c r="G466" s="7"/>
    </row>
    <row r="467" spans="3:7" x14ac:dyDescent="0.25">
      <c r="C467" s="1"/>
      <c r="D467" s="187"/>
      <c r="E467" s="27"/>
      <c r="F467" s="27"/>
      <c r="G467" s="7"/>
    </row>
    <row r="468" spans="3:7" x14ac:dyDescent="0.25">
      <c r="C468" s="1"/>
      <c r="D468" s="187"/>
      <c r="E468" s="27"/>
      <c r="F468" s="27"/>
      <c r="G468" s="7"/>
    </row>
    <row r="469" spans="3:7" x14ac:dyDescent="0.25">
      <c r="C469" s="1"/>
      <c r="D469" s="187"/>
      <c r="E469" s="27"/>
      <c r="F469" s="27"/>
      <c r="G469" s="7"/>
    </row>
    <row r="470" spans="3:7" x14ac:dyDescent="0.25">
      <c r="C470" s="1"/>
      <c r="D470" s="187"/>
      <c r="E470" s="27"/>
      <c r="F470" s="27"/>
      <c r="G470" s="7"/>
    </row>
    <row r="471" spans="3:7" x14ac:dyDescent="0.25">
      <c r="C471" s="1"/>
      <c r="D471" s="187"/>
      <c r="E471" s="27"/>
      <c r="F471" s="27"/>
      <c r="G471" s="7"/>
    </row>
    <row r="472" spans="3:7" x14ac:dyDescent="0.25">
      <c r="C472" s="1"/>
      <c r="D472" s="187"/>
      <c r="E472" s="27"/>
      <c r="F472" s="27"/>
      <c r="G472" s="7"/>
    </row>
    <row r="473" spans="3:7" x14ac:dyDescent="0.25">
      <c r="C473" s="1"/>
      <c r="D473" s="187"/>
      <c r="E473" s="27"/>
      <c r="F473" s="27"/>
      <c r="G473" s="7"/>
    </row>
    <row r="474" spans="3:7" x14ac:dyDescent="0.25">
      <c r="C474" s="1"/>
      <c r="D474" s="187"/>
      <c r="E474" s="27"/>
      <c r="F474" s="27"/>
      <c r="G474" s="7"/>
    </row>
    <row r="475" spans="3:7" x14ac:dyDescent="0.25">
      <c r="C475" s="1"/>
      <c r="D475" s="187"/>
      <c r="E475" s="27"/>
      <c r="F475" s="27"/>
      <c r="G475" s="7"/>
    </row>
    <row r="476" spans="3:7" x14ac:dyDescent="0.25">
      <c r="C476" s="1"/>
      <c r="D476" s="187"/>
      <c r="E476" s="27"/>
      <c r="F476" s="27"/>
      <c r="G476" s="7"/>
    </row>
    <row r="477" spans="3:7" x14ac:dyDescent="0.25">
      <c r="C477" s="1"/>
      <c r="D477" s="187"/>
      <c r="E477" s="27"/>
      <c r="F477" s="27"/>
      <c r="G477" s="7"/>
    </row>
    <row r="478" spans="3:7" x14ac:dyDescent="0.25">
      <c r="C478" s="1"/>
      <c r="D478" s="187"/>
      <c r="E478" s="27"/>
      <c r="F478" s="27"/>
      <c r="G478" s="7"/>
    </row>
    <row r="479" spans="3:7" x14ac:dyDescent="0.25">
      <c r="C479" s="1"/>
      <c r="D479" s="187"/>
      <c r="E479" s="27"/>
      <c r="F479" s="27"/>
      <c r="G479" s="7"/>
    </row>
    <row r="480" spans="3:7" x14ac:dyDescent="0.25">
      <c r="C480" s="1"/>
      <c r="D480" s="187"/>
      <c r="E480" s="27"/>
      <c r="F480" s="27"/>
      <c r="G480" s="7"/>
    </row>
    <row r="481" spans="3:7" x14ac:dyDescent="0.25">
      <c r="C481" s="1"/>
      <c r="D481" s="187"/>
      <c r="E481" s="27"/>
      <c r="F481" s="27"/>
      <c r="G481" s="7"/>
    </row>
    <row r="482" spans="3:7" x14ac:dyDescent="0.25">
      <c r="C482" s="1"/>
      <c r="D482" s="187"/>
      <c r="E482" s="27"/>
      <c r="F482" s="27"/>
      <c r="G482" s="7"/>
    </row>
    <row r="483" spans="3:7" x14ac:dyDescent="0.25">
      <c r="C483" s="1"/>
      <c r="D483" s="187"/>
      <c r="E483" s="27"/>
      <c r="F483" s="27"/>
      <c r="G483" s="7"/>
    </row>
    <row r="484" spans="3:7" x14ac:dyDescent="0.25">
      <c r="C484" s="1"/>
      <c r="D484" s="187"/>
      <c r="E484" s="27"/>
      <c r="F484" s="27"/>
      <c r="G484" s="7"/>
    </row>
    <row r="485" spans="3:7" x14ac:dyDescent="0.25">
      <c r="C485" s="1"/>
      <c r="D485" s="187"/>
      <c r="E485" s="27"/>
      <c r="F485" s="27"/>
      <c r="G485" s="7"/>
    </row>
    <row r="486" spans="3:7" x14ac:dyDescent="0.25">
      <c r="C486" s="1"/>
      <c r="D486" s="187"/>
      <c r="E486" s="27"/>
      <c r="F486" s="27"/>
      <c r="G486" s="7"/>
    </row>
    <row r="487" spans="3:7" x14ac:dyDescent="0.25">
      <c r="C487" s="1"/>
      <c r="D487" s="187"/>
      <c r="E487" s="27"/>
      <c r="F487" s="27"/>
      <c r="G487" s="7"/>
    </row>
    <row r="488" spans="3:7" x14ac:dyDescent="0.25">
      <c r="C488" s="1"/>
      <c r="D488" s="187"/>
      <c r="E488" s="27"/>
      <c r="F488" s="27"/>
      <c r="G488" s="7"/>
    </row>
    <row r="489" spans="3:7" x14ac:dyDescent="0.25">
      <c r="C489" s="1"/>
      <c r="D489" s="187"/>
      <c r="E489" s="27"/>
      <c r="F489" s="27"/>
      <c r="G489" s="7"/>
    </row>
    <row r="490" spans="3:7" x14ac:dyDescent="0.25">
      <c r="C490" s="1"/>
      <c r="D490" s="187"/>
      <c r="E490" s="27"/>
      <c r="F490" s="27"/>
      <c r="G490" s="7"/>
    </row>
    <row r="491" spans="3:7" x14ac:dyDescent="0.25">
      <c r="C491" s="1"/>
      <c r="D491" s="187"/>
      <c r="E491" s="27"/>
      <c r="F491" s="27"/>
      <c r="G491" s="7"/>
    </row>
    <row r="492" spans="3:7" x14ac:dyDescent="0.25">
      <c r="C492" s="1"/>
      <c r="D492" s="187"/>
      <c r="E492" s="27"/>
      <c r="F492" s="27"/>
      <c r="G492" s="7"/>
    </row>
    <row r="493" spans="3:7" x14ac:dyDescent="0.25">
      <c r="C493" s="1"/>
      <c r="D493" s="187"/>
      <c r="E493" s="27"/>
      <c r="F493" s="27"/>
      <c r="G493" s="7"/>
    </row>
    <row r="494" spans="3:7" x14ac:dyDescent="0.25">
      <c r="C494" s="1"/>
      <c r="D494" s="187"/>
      <c r="E494" s="27"/>
      <c r="F494" s="27"/>
      <c r="G494" s="7"/>
    </row>
    <row r="495" spans="3:7" x14ac:dyDescent="0.25">
      <c r="C495" s="1"/>
      <c r="D495" s="187"/>
      <c r="E495" s="27"/>
      <c r="F495" s="27"/>
      <c r="G495" s="7"/>
    </row>
    <row r="496" spans="3:7" x14ac:dyDescent="0.25">
      <c r="C496" s="1"/>
      <c r="D496" s="187"/>
      <c r="E496" s="27"/>
      <c r="F496" s="27"/>
      <c r="G496" s="7"/>
    </row>
    <row r="497" spans="3:7" x14ac:dyDescent="0.25">
      <c r="C497" s="1"/>
      <c r="D497" s="187"/>
      <c r="E497" s="27"/>
      <c r="F497" s="27"/>
      <c r="G497" s="7"/>
    </row>
    <row r="498" spans="3:7" x14ac:dyDescent="0.25">
      <c r="C498" s="1"/>
      <c r="D498" s="187"/>
      <c r="E498" s="27"/>
      <c r="F498" s="27"/>
      <c r="G498" s="7"/>
    </row>
    <row r="499" spans="3:7" x14ac:dyDescent="0.25">
      <c r="C499" s="1"/>
      <c r="D499" s="187"/>
      <c r="E499" s="27"/>
      <c r="F499" s="27"/>
      <c r="G499" s="7"/>
    </row>
    <row r="500" spans="3:7" x14ac:dyDescent="0.25">
      <c r="C500" s="1"/>
      <c r="D500" s="187"/>
      <c r="E500" s="27"/>
      <c r="F500" s="27"/>
      <c r="G500" s="7"/>
    </row>
    <row r="501" spans="3:7" x14ac:dyDescent="0.25">
      <c r="C501" s="1"/>
      <c r="D501" s="187"/>
      <c r="E501" s="27"/>
      <c r="F501" s="27"/>
      <c r="G501" s="7"/>
    </row>
    <row r="502" spans="3:7" x14ac:dyDescent="0.25">
      <c r="C502" s="1"/>
      <c r="D502" s="187"/>
      <c r="E502" s="27"/>
      <c r="F502" s="27"/>
      <c r="G502" s="7"/>
    </row>
    <row r="503" spans="3:7" x14ac:dyDescent="0.25">
      <c r="C503" s="1"/>
      <c r="D503" s="187"/>
      <c r="E503" s="27"/>
      <c r="F503" s="27"/>
      <c r="G503" s="7"/>
    </row>
    <row r="504" spans="3:7" x14ac:dyDescent="0.25">
      <c r="C504" s="1"/>
      <c r="D504" s="187"/>
      <c r="E504" s="27"/>
      <c r="F504" s="27"/>
      <c r="G504" s="7"/>
    </row>
    <row r="505" spans="3:7" x14ac:dyDescent="0.25">
      <c r="C505" s="1"/>
      <c r="D505" s="187"/>
      <c r="E505" s="27"/>
      <c r="F505" s="27"/>
      <c r="G505" s="7"/>
    </row>
    <row r="506" spans="3:7" x14ac:dyDescent="0.25">
      <c r="C506" s="1"/>
      <c r="D506" s="187"/>
      <c r="E506" s="27"/>
      <c r="F506" s="27"/>
      <c r="G506" s="7"/>
    </row>
    <row r="507" spans="3:7" x14ac:dyDescent="0.25">
      <c r="C507" s="1"/>
      <c r="D507" s="187"/>
      <c r="E507" s="27"/>
      <c r="F507" s="27"/>
      <c r="G507" s="7"/>
    </row>
    <row r="508" spans="3:7" x14ac:dyDescent="0.25">
      <c r="C508" s="1"/>
      <c r="D508" s="187"/>
      <c r="E508" s="27"/>
      <c r="F508" s="27"/>
      <c r="G508" s="7"/>
    </row>
    <row r="509" spans="3:7" x14ac:dyDescent="0.25">
      <c r="C509" s="1"/>
      <c r="D509" s="187"/>
      <c r="E509" s="27"/>
      <c r="F509" s="27"/>
      <c r="G509" s="7"/>
    </row>
    <row r="510" spans="3:7" x14ac:dyDescent="0.25">
      <c r="C510" s="1"/>
      <c r="D510" s="187"/>
      <c r="E510" s="27"/>
      <c r="F510" s="27"/>
      <c r="G510" s="7"/>
    </row>
    <row r="511" spans="3:7" x14ac:dyDescent="0.25">
      <c r="C511" s="1"/>
      <c r="D511" s="187"/>
      <c r="E511" s="27"/>
      <c r="F511" s="27"/>
      <c r="G511" s="7"/>
    </row>
    <row r="512" spans="3:7" x14ac:dyDescent="0.25">
      <c r="C512" s="1"/>
      <c r="D512" s="187"/>
      <c r="E512" s="27"/>
      <c r="F512" s="27"/>
      <c r="G512" s="7"/>
    </row>
    <row r="513" spans="3:7" x14ac:dyDescent="0.25">
      <c r="C513" s="1"/>
      <c r="D513" s="187"/>
      <c r="E513" s="27"/>
      <c r="F513" s="27"/>
      <c r="G513" s="7"/>
    </row>
    <row r="514" spans="3:7" x14ac:dyDescent="0.25">
      <c r="C514" s="1"/>
      <c r="D514" s="187"/>
      <c r="E514" s="27"/>
      <c r="F514" s="27"/>
      <c r="G514" s="7"/>
    </row>
    <row r="515" spans="3:7" x14ac:dyDescent="0.25">
      <c r="C515" s="1"/>
      <c r="D515" s="187"/>
      <c r="E515" s="27"/>
      <c r="F515" s="27"/>
      <c r="G515" s="7"/>
    </row>
    <row r="516" spans="3:7" x14ac:dyDescent="0.25">
      <c r="C516" s="1"/>
      <c r="D516" s="187"/>
      <c r="E516" s="27"/>
      <c r="F516" s="27"/>
      <c r="G516" s="7"/>
    </row>
    <row r="517" spans="3:7" x14ac:dyDescent="0.25">
      <c r="C517" s="1"/>
      <c r="D517" s="187"/>
      <c r="E517" s="27"/>
      <c r="F517" s="27"/>
      <c r="G517" s="7"/>
    </row>
    <row r="518" spans="3:7" x14ac:dyDescent="0.25">
      <c r="C518" s="1"/>
      <c r="D518" s="187"/>
      <c r="E518" s="27"/>
      <c r="F518" s="27"/>
      <c r="G518" s="7"/>
    </row>
    <row r="519" spans="3:7" x14ac:dyDescent="0.25">
      <c r="C519" s="1"/>
      <c r="D519" s="187"/>
      <c r="E519" s="27"/>
      <c r="F519" s="27"/>
      <c r="G519" s="7"/>
    </row>
    <row r="520" spans="3:7" x14ac:dyDescent="0.25">
      <c r="C520" s="1"/>
      <c r="D520" s="187"/>
      <c r="E520" s="27"/>
      <c r="F520" s="27"/>
      <c r="G520" s="7"/>
    </row>
    <row r="521" spans="3:7" x14ac:dyDescent="0.25">
      <c r="C521" s="1"/>
      <c r="D521" s="187"/>
      <c r="E521" s="27"/>
      <c r="F521" s="27"/>
      <c r="G521" s="7"/>
    </row>
    <row r="522" spans="3:7" x14ac:dyDescent="0.25">
      <c r="C522" s="1"/>
      <c r="D522" s="187"/>
      <c r="E522" s="27"/>
      <c r="F522" s="27"/>
      <c r="G522" s="7"/>
    </row>
    <row r="523" spans="3:7" x14ac:dyDescent="0.25">
      <c r="C523" s="1"/>
      <c r="D523" s="187"/>
      <c r="E523" s="27"/>
      <c r="F523" s="27"/>
      <c r="G523" s="7"/>
    </row>
    <row r="524" spans="3:7" x14ac:dyDescent="0.25">
      <c r="C524" s="1"/>
      <c r="D524" s="187"/>
      <c r="E524" s="27"/>
      <c r="F524" s="27"/>
      <c r="G524" s="7"/>
    </row>
    <row r="525" spans="3:7" x14ac:dyDescent="0.25">
      <c r="C525" s="1"/>
      <c r="D525" s="187"/>
      <c r="E525" s="27"/>
      <c r="F525" s="27"/>
      <c r="G525" s="7"/>
    </row>
    <row r="526" spans="3:7" x14ac:dyDescent="0.25">
      <c r="C526" s="1"/>
      <c r="D526" s="187"/>
      <c r="E526" s="27"/>
      <c r="F526" s="27"/>
      <c r="G526" s="7"/>
    </row>
    <row r="527" spans="3:7" x14ac:dyDescent="0.25">
      <c r="C527" s="1"/>
      <c r="D527" s="187"/>
      <c r="E527" s="27"/>
      <c r="F527" s="27"/>
      <c r="G527" s="7"/>
    </row>
    <row r="528" spans="3:7" x14ac:dyDescent="0.25">
      <c r="C528" s="1"/>
      <c r="D528" s="187"/>
      <c r="E528" s="27"/>
      <c r="F528" s="27"/>
      <c r="G528" s="7"/>
    </row>
    <row r="529" spans="3:7" x14ac:dyDescent="0.25">
      <c r="C529" s="1"/>
      <c r="D529" s="187"/>
      <c r="E529" s="27"/>
      <c r="F529" s="27"/>
      <c r="G529" s="7"/>
    </row>
    <row r="530" spans="3:7" x14ac:dyDescent="0.25">
      <c r="C530" s="1"/>
      <c r="D530" s="187"/>
      <c r="E530" s="27"/>
      <c r="F530" s="27"/>
      <c r="G530" s="7"/>
    </row>
    <row r="531" spans="3:7" x14ac:dyDescent="0.25">
      <c r="C531" s="1"/>
      <c r="D531" s="187"/>
      <c r="E531" s="27"/>
      <c r="F531" s="27"/>
      <c r="G531" s="7"/>
    </row>
    <row r="532" spans="3:7" x14ac:dyDescent="0.25">
      <c r="C532" s="1"/>
      <c r="D532" s="187"/>
      <c r="E532" s="27"/>
      <c r="F532" s="27"/>
      <c r="G532" s="7"/>
    </row>
    <row r="533" spans="3:7" x14ac:dyDescent="0.25">
      <c r="C533" s="1"/>
      <c r="D533" s="187"/>
      <c r="E533" s="27"/>
      <c r="F533" s="27"/>
      <c r="G533" s="7"/>
    </row>
    <row r="534" spans="3:7" x14ac:dyDescent="0.25">
      <c r="C534" s="1"/>
      <c r="D534" s="187"/>
      <c r="E534" s="27"/>
      <c r="F534" s="27"/>
      <c r="G534" s="7"/>
    </row>
    <row r="535" spans="3:7" x14ac:dyDescent="0.25">
      <c r="C535" s="1"/>
      <c r="D535" s="187"/>
      <c r="E535" s="27"/>
      <c r="F535" s="27"/>
      <c r="G535" s="7"/>
    </row>
    <row r="536" spans="3:7" x14ac:dyDescent="0.25">
      <c r="C536" s="1"/>
      <c r="D536" s="187"/>
      <c r="E536" s="27"/>
      <c r="F536" s="27"/>
      <c r="G536" s="7"/>
    </row>
    <row r="537" spans="3:7" x14ac:dyDescent="0.25">
      <c r="C537" s="1"/>
      <c r="D537" s="187"/>
      <c r="E537" s="27"/>
      <c r="F537" s="27"/>
      <c r="G537" s="7"/>
    </row>
    <row r="538" spans="3:7" x14ac:dyDescent="0.25">
      <c r="C538" s="1"/>
      <c r="D538" s="187"/>
      <c r="E538" s="27"/>
      <c r="F538" s="27"/>
      <c r="G538" s="7"/>
    </row>
    <row r="539" spans="3:7" x14ac:dyDescent="0.25">
      <c r="C539" s="1"/>
      <c r="D539" s="187"/>
      <c r="E539" s="27"/>
      <c r="F539" s="27"/>
      <c r="G539" s="7"/>
    </row>
    <row r="540" spans="3:7" x14ac:dyDescent="0.25">
      <c r="C540" s="1"/>
      <c r="D540" s="187"/>
      <c r="E540" s="27"/>
      <c r="F540" s="27"/>
      <c r="G540" s="7"/>
    </row>
    <row r="541" spans="3:7" x14ac:dyDescent="0.25">
      <c r="C541" s="1"/>
      <c r="D541" s="187"/>
      <c r="E541" s="27"/>
      <c r="F541" s="27"/>
      <c r="G541" s="7"/>
    </row>
    <row r="542" spans="3:7" x14ac:dyDescent="0.25">
      <c r="C542" s="1"/>
      <c r="D542" s="187"/>
      <c r="E542" s="27"/>
      <c r="F542" s="27"/>
      <c r="G542" s="7"/>
    </row>
    <row r="543" spans="3:7" x14ac:dyDescent="0.25">
      <c r="C543" s="1"/>
      <c r="D543" s="187"/>
      <c r="E543" s="27"/>
      <c r="F543" s="27"/>
      <c r="G543" s="7"/>
    </row>
    <row r="544" spans="3:7" x14ac:dyDescent="0.25">
      <c r="C544" s="1"/>
      <c r="D544" s="187"/>
      <c r="E544" s="27"/>
      <c r="F544" s="27"/>
      <c r="G544" s="7"/>
    </row>
    <row r="545" spans="3:7" x14ac:dyDescent="0.25">
      <c r="C545" s="1"/>
      <c r="D545" s="187"/>
      <c r="E545" s="27"/>
      <c r="F545" s="27"/>
      <c r="G545" s="7"/>
    </row>
    <row r="546" spans="3:7" x14ac:dyDescent="0.25">
      <c r="C546" s="1"/>
      <c r="D546" s="187"/>
      <c r="E546" s="27"/>
      <c r="F546" s="27"/>
      <c r="G546" s="7"/>
    </row>
    <row r="547" spans="3:7" x14ac:dyDescent="0.25">
      <c r="C547" s="1"/>
      <c r="D547" s="187"/>
      <c r="E547" s="27"/>
      <c r="F547" s="27"/>
      <c r="G547" s="7"/>
    </row>
    <row r="548" spans="3:7" x14ac:dyDescent="0.25">
      <c r="C548" s="1"/>
      <c r="D548" s="187"/>
      <c r="E548" s="27"/>
      <c r="F548" s="27"/>
      <c r="G548" s="7"/>
    </row>
    <row r="549" spans="3:7" x14ac:dyDescent="0.25">
      <c r="C549" s="1"/>
      <c r="D549" s="187"/>
      <c r="E549" s="27"/>
      <c r="F549" s="27"/>
      <c r="G549" s="7"/>
    </row>
    <row r="550" spans="3:7" x14ac:dyDescent="0.25">
      <c r="C550" s="1"/>
      <c r="D550" s="187"/>
      <c r="E550" s="27"/>
      <c r="F550" s="27"/>
      <c r="G550" s="7"/>
    </row>
    <row r="551" spans="3:7" x14ac:dyDescent="0.25">
      <c r="C551" s="1"/>
      <c r="D551" s="187"/>
      <c r="E551" s="27"/>
      <c r="F551" s="27"/>
      <c r="G551" s="7"/>
    </row>
    <row r="552" spans="3:7" x14ac:dyDescent="0.25">
      <c r="C552" s="1"/>
      <c r="D552" s="187"/>
      <c r="E552" s="27"/>
      <c r="F552" s="27"/>
      <c r="G552" s="7"/>
    </row>
    <row r="553" spans="3:7" x14ac:dyDescent="0.25">
      <c r="C553" s="1"/>
      <c r="D553" s="187"/>
      <c r="E553" s="27"/>
      <c r="F553" s="27"/>
      <c r="G553" s="7"/>
    </row>
    <row r="554" spans="3:7" x14ac:dyDescent="0.25">
      <c r="C554" s="1"/>
      <c r="D554" s="187"/>
      <c r="E554" s="27"/>
      <c r="F554" s="27"/>
      <c r="G554" s="7"/>
    </row>
    <row r="555" spans="3:7" x14ac:dyDescent="0.25">
      <c r="C555" s="1"/>
      <c r="D555" s="187"/>
      <c r="E555" s="27"/>
      <c r="F555" s="27"/>
      <c r="G555" s="7"/>
    </row>
    <row r="556" spans="3:7" x14ac:dyDescent="0.25">
      <c r="C556" s="1"/>
      <c r="D556" s="187"/>
      <c r="E556" s="27"/>
      <c r="F556" s="27"/>
      <c r="G556" s="7"/>
    </row>
    <row r="557" spans="3:7" x14ac:dyDescent="0.25">
      <c r="C557" s="1"/>
      <c r="D557" s="187"/>
      <c r="E557" s="27"/>
      <c r="F557" s="27"/>
      <c r="G557" s="7"/>
    </row>
    <row r="558" spans="3:7" x14ac:dyDescent="0.25">
      <c r="C558" s="1"/>
      <c r="D558" s="187"/>
      <c r="E558" s="27"/>
      <c r="F558" s="27"/>
      <c r="G558" s="7"/>
    </row>
    <row r="559" spans="3:7" x14ac:dyDescent="0.25">
      <c r="C559" s="1"/>
      <c r="D559" s="187"/>
      <c r="E559" s="27"/>
      <c r="F559" s="27"/>
      <c r="G559" s="7"/>
    </row>
    <row r="560" spans="3:7" x14ac:dyDescent="0.25">
      <c r="C560" s="1"/>
      <c r="D560" s="187"/>
      <c r="E560" s="27"/>
      <c r="F560" s="27"/>
      <c r="G560" s="7"/>
    </row>
    <row r="561" spans="3:7" x14ac:dyDescent="0.25">
      <c r="C561" s="1"/>
      <c r="D561" s="187"/>
      <c r="E561" s="27"/>
      <c r="F561" s="27"/>
      <c r="G561" s="7"/>
    </row>
    <row r="562" spans="3:7" x14ac:dyDescent="0.25">
      <c r="C562" s="1"/>
      <c r="D562" s="187"/>
      <c r="E562" s="27"/>
      <c r="F562" s="27"/>
      <c r="G562" s="7"/>
    </row>
    <row r="563" spans="3:7" x14ac:dyDescent="0.25">
      <c r="C563" s="1"/>
      <c r="D563" s="187"/>
      <c r="E563" s="27"/>
      <c r="F563" s="27"/>
      <c r="G563" s="7"/>
    </row>
    <row r="564" spans="3:7" x14ac:dyDescent="0.25">
      <c r="C564" s="1"/>
      <c r="D564" s="187"/>
      <c r="E564" s="27"/>
      <c r="F564" s="27"/>
      <c r="G564" s="7"/>
    </row>
    <row r="565" spans="3:7" x14ac:dyDescent="0.25">
      <c r="C565" s="1"/>
      <c r="D565" s="187"/>
      <c r="E565" s="27"/>
      <c r="F565" s="27"/>
      <c r="G565" s="7"/>
    </row>
    <row r="566" spans="3:7" x14ac:dyDescent="0.25">
      <c r="C566" s="1"/>
      <c r="D566" s="187"/>
      <c r="E566" s="27"/>
      <c r="F566" s="27"/>
      <c r="G566" s="7"/>
    </row>
    <row r="567" spans="3:7" x14ac:dyDescent="0.25">
      <c r="C567" s="1"/>
      <c r="D567" s="187"/>
      <c r="E567" s="27"/>
      <c r="F567" s="27"/>
      <c r="G567" s="7"/>
    </row>
    <row r="568" spans="3:7" x14ac:dyDescent="0.25">
      <c r="C568" s="1"/>
      <c r="D568" s="187"/>
      <c r="E568" s="27"/>
      <c r="F568" s="27"/>
      <c r="G568" s="7"/>
    </row>
    <row r="569" spans="3:7" x14ac:dyDescent="0.25">
      <c r="C569" s="1"/>
      <c r="D569" s="187"/>
      <c r="E569" s="27"/>
      <c r="F569" s="27"/>
      <c r="G569" s="7"/>
    </row>
    <row r="570" spans="3:7" x14ac:dyDescent="0.25">
      <c r="C570" s="1"/>
      <c r="D570" s="187"/>
      <c r="E570" s="27"/>
      <c r="F570" s="27"/>
      <c r="G570" s="7"/>
    </row>
    <row r="571" spans="3:7" x14ac:dyDescent="0.25">
      <c r="C571" s="1"/>
      <c r="D571" s="187"/>
      <c r="E571" s="27"/>
      <c r="F571" s="27"/>
      <c r="G571" s="7"/>
    </row>
    <row r="572" spans="3:7" x14ac:dyDescent="0.25">
      <c r="C572" s="1"/>
      <c r="D572" s="187"/>
      <c r="E572" s="27"/>
      <c r="F572" s="27"/>
      <c r="G572" s="7"/>
    </row>
    <row r="573" spans="3:7" x14ac:dyDescent="0.25">
      <c r="C573" s="1"/>
      <c r="D573" s="187"/>
      <c r="E573" s="27"/>
      <c r="F573" s="27"/>
      <c r="G573" s="7"/>
    </row>
    <row r="574" spans="3:7" x14ac:dyDescent="0.25">
      <c r="C574" s="1"/>
      <c r="D574" s="187"/>
      <c r="E574" s="27"/>
      <c r="F574" s="27"/>
      <c r="G574" s="7"/>
    </row>
    <row r="575" spans="3:7" x14ac:dyDescent="0.25">
      <c r="C575" s="1"/>
      <c r="D575" s="187"/>
      <c r="E575" s="27"/>
      <c r="F575" s="27"/>
      <c r="G575" s="7"/>
    </row>
    <row r="576" spans="3:7" x14ac:dyDescent="0.25">
      <c r="C576" s="1"/>
      <c r="D576" s="187"/>
      <c r="E576" s="27"/>
      <c r="F576" s="27"/>
      <c r="G576" s="7"/>
    </row>
    <row r="577" spans="3:7" x14ac:dyDescent="0.25">
      <c r="C577" s="1"/>
      <c r="D577" s="187"/>
      <c r="E577" s="27"/>
      <c r="F577" s="27"/>
      <c r="G577" s="7"/>
    </row>
    <row r="578" spans="3:7" x14ac:dyDescent="0.25">
      <c r="C578" s="1"/>
      <c r="D578" s="187"/>
      <c r="E578" s="27"/>
      <c r="F578" s="27"/>
      <c r="G578" s="7"/>
    </row>
    <row r="579" spans="3:7" x14ac:dyDescent="0.25">
      <c r="C579" s="1"/>
      <c r="D579" s="187"/>
      <c r="E579" s="27"/>
      <c r="F579" s="27"/>
      <c r="G579" s="7"/>
    </row>
    <row r="580" spans="3:7" x14ac:dyDescent="0.25">
      <c r="C580" s="1"/>
      <c r="D580" s="187"/>
      <c r="E580" s="27"/>
      <c r="F580" s="27"/>
      <c r="G580" s="7"/>
    </row>
    <row r="581" spans="3:7" x14ac:dyDescent="0.25">
      <c r="C581" s="1"/>
      <c r="D581" s="187"/>
      <c r="E581" s="27"/>
      <c r="F581" s="27"/>
      <c r="G581" s="7"/>
    </row>
    <row r="582" spans="3:7" x14ac:dyDescent="0.25">
      <c r="C582" s="1"/>
      <c r="D582" s="187"/>
      <c r="E582" s="27"/>
      <c r="F582" s="27"/>
      <c r="G582" s="7"/>
    </row>
    <row r="583" spans="3:7" x14ac:dyDescent="0.25">
      <c r="C583" s="1"/>
      <c r="D583" s="187"/>
      <c r="E583" s="27"/>
      <c r="F583" s="27"/>
      <c r="G583" s="7"/>
    </row>
    <row r="584" spans="3:7" x14ac:dyDescent="0.25">
      <c r="C584" s="1"/>
      <c r="D584" s="187"/>
      <c r="E584" s="27"/>
      <c r="F584" s="27"/>
      <c r="G584" s="7"/>
    </row>
    <row r="585" spans="3:7" x14ac:dyDescent="0.25">
      <c r="C585" s="1"/>
      <c r="D585" s="187"/>
      <c r="E585" s="27"/>
      <c r="F585" s="27"/>
      <c r="G585" s="7"/>
    </row>
    <row r="586" spans="3:7" x14ac:dyDescent="0.25">
      <c r="C586" s="1"/>
      <c r="D586" s="187"/>
      <c r="E586" s="27"/>
      <c r="F586" s="27"/>
      <c r="G586" s="7"/>
    </row>
    <row r="587" spans="3:7" x14ac:dyDescent="0.25">
      <c r="C587" s="1"/>
      <c r="D587" s="187"/>
      <c r="E587" s="27"/>
      <c r="F587" s="27"/>
      <c r="G587" s="7"/>
    </row>
    <row r="588" spans="3:7" x14ac:dyDescent="0.25">
      <c r="C588" s="1"/>
      <c r="D588" s="187"/>
      <c r="E588" s="27"/>
      <c r="F588" s="27"/>
      <c r="G588" s="7"/>
    </row>
    <row r="589" spans="3:7" x14ac:dyDescent="0.25">
      <c r="C589" s="1"/>
      <c r="D589" s="187"/>
      <c r="E589" s="27"/>
      <c r="F589" s="27"/>
      <c r="G589" s="7"/>
    </row>
    <row r="590" spans="3:7" x14ac:dyDescent="0.25">
      <c r="C590" s="1"/>
      <c r="D590" s="187"/>
      <c r="E590" s="27"/>
      <c r="F590" s="27"/>
      <c r="G590" s="7"/>
    </row>
    <row r="591" spans="3:7" x14ac:dyDescent="0.25">
      <c r="C591" s="1"/>
      <c r="D591" s="187"/>
      <c r="E591" s="27"/>
      <c r="F591" s="27"/>
      <c r="G591" s="7"/>
    </row>
    <row r="592" spans="3:7" x14ac:dyDescent="0.25">
      <c r="C592" s="1"/>
      <c r="D592" s="187"/>
      <c r="E592" s="27"/>
      <c r="F592" s="27"/>
      <c r="G592" s="7"/>
    </row>
    <row r="593" spans="3:7" x14ac:dyDescent="0.25">
      <c r="C593" s="1"/>
      <c r="D593" s="187"/>
      <c r="E593" s="27"/>
      <c r="F593" s="27"/>
      <c r="G593" s="7"/>
    </row>
    <row r="594" spans="3:7" x14ac:dyDescent="0.25">
      <c r="C594" s="1"/>
      <c r="D594" s="187"/>
      <c r="E594" s="27"/>
      <c r="F594" s="27"/>
      <c r="G594" s="7"/>
    </row>
    <row r="595" spans="3:7" x14ac:dyDescent="0.25">
      <c r="C595" s="1"/>
      <c r="D595" s="187"/>
      <c r="E595" s="27"/>
      <c r="F595" s="27"/>
      <c r="G595" s="7"/>
    </row>
    <row r="596" spans="3:7" x14ac:dyDescent="0.25">
      <c r="C596" s="1"/>
      <c r="D596" s="187"/>
      <c r="E596" s="27"/>
      <c r="F596" s="27"/>
      <c r="G596" s="7"/>
    </row>
    <row r="597" spans="3:7" x14ac:dyDescent="0.25">
      <c r="C597" s="1"/>
      <c r="D597" s="187"/>
      <c r="E597" s="27"/>
      <c r="F597" s="27"/>
      <c r="G597" s="7"/>
    </row>
    <row r="598" spans="3:7" x14ac:dyDescent="0.25">
      <c r="C598" s="1"/>
      <c r="D598" s="187"/>
      <c r="E598" s="27"/>
      <c r="F598" s="27"/>
      <c r="G598" s="7"/>
    </row>
    <row r="599" spans="3:7" x14ac:dyDescent="0.25">
      <c r="C599" s="1"/>
      <c r="D599" s="187"/>
      <c r="E599" s="27"/>
      <c r="F599" s="27"/>
      <c r="G599" s="7"/>
    </row>
    <row r="600" spans="3:7" x14ac:dyDescent="0.25">
      <c r="C600" s="1"/>
      <c r="D600" s="187"/>
      <c r="E600" s="27"/>
      <c r="F600" s="27"/>
      <c r="G600" s="7"/>
    </row>
    <row r="601" spans="3:7" x14ac:dyDescent="0.25">
      <c r="C601" s="1"/>
      <c r="D601" s="187"/>
      <c r="E601" s="27"/>
      <c r="F601" s="27"/>
      <c r="G601" s="7"/>
    </row>
    <row r="602" spans="3:7" x14ac:dyDescent="0.25">
      <c r="C602" s="1"/>
      <c r="D602" s="187"/>
      <c r="E602" s="27"/>
      <c r="F602" s="27"/>
      <c r="G602" s="7"/>
    </row>
    <row r="603" spans="3:7" x14ac:dyDescent="0.25">
      <c r="C603" s="1"/>
      <c r="D603" s="187"/>
      <c r="E603" s="27"/>
      <c r="F603" s="27"/>
      <c r="G603" s="7"/>
    </row>
    <row r="604" spans="3:7" x14ac:dyDescent="0.25">
      <c r="C604" s="1"/>
      <c r="D604" s="187"/>
      <c r="E604" s="27"/>
      <c r="F604" s="27"/>
      <c r="G604" s="7"/>
    </row>
    <row r="605" spans="3:7" x14ac:dyDescent="0.25">
      <c r="C605" s="1"/>
      <c r="D605" s="187"/>
      <c r="E605" s="27"/>
      <c r="F605" s="27"/>
      <c r="G605" s="7"/>
    </row>
    <row r="606" spans="3:7" x14ac:dyDescent="0.25">
      <c r="C606" s="1"/>
      <c r="D606" s="187"/>
      <c r="E606" s="27"/>
      <c r="F606" s="27"/>
      <c r="G606" s="7"/>
    </row>
    <row r="607" spans="3:7" x14ac:dyDescent="0.25">
      <c r="C607" s="1"/>
      <c r="D607" s="187"/>
      <c r="E607" s="27"/>
      <c r="F607" s="27"/>
      <c r="G607" s="7"/>
    </row>
    <row r="608" spans="3:7" x14ac:dyDescent="0.25">
      <c r="C608" s="1"/>
      <c r="D608" s="187"/>
      <c r="E608" s="27"/>
      <c r="F608" s="27"/>
      <c r="G608" s="7"/>
    </row>
    <row r="609" spans="3:7" x14ac:dyDescent="0.25">
      <c r="C609" s="1"/>
      <c r="D609" s="187"/>
      <c r="E609" s="27"/>
      <c r="F609" s="27"/>
      <c r="G609" s="7"/>
    </row>
    <row r="610" spans="3:7" x14ac:dyDescent="0.25">
      <c r="C610" s="1"/>
      <c r="D610" s="187"/>
      <c r="E610" s="27"/>
      <c r="F610" s="27"/>
      <c r="G610" s="7"/>
    </row>
    <row r="611" spans="3:7" x14ac:dyDescent="0.25">
      <c r="C611" s="1"/>
      <c r="D611" s="187"/>
      <c r="E611" s="27"/>
      <c r="F611" s="27"/>
      <c r="G611" s="7"/>
    </row>
    <row r="612" spans="3:7" x14ac:dyDescent="0.25">
      <c r="C612" s="1"/>
      <c r="D612" s="187"/>
      <c r="E612" s="27"/>
      <c r="F612" s="27"/>
      <c r="G612" s="7"/>
    </row>
    <row r="613" spans="3:7" x14ac:dyDescent="0.25">
      <c r="C613" s="1"/>
      <c r="D613" s="187"/>
      <c r="E613" s="27"/>
      <c r="F613" s="27"/>
      <c r="G613" s="7"/>
    </row>
    <row r="614" spans="3:7" x14ac:dyDescent="0.25">
      <c r="C614" s="1"/>
      <c r="D614" s="187"/>
      <c r="E614" s="27"/>
      <c r="F614" s="27"/>
      <c r="G614" s="7"/>
    </row>
    <row r="615" spans="3:7" x14ac:dyDescent="0.25">
      <c r="C615" s="1"/>
      <c r="D615" s="187"/>
      <c r="E615" s="27"/>
      <c r="F615" s="27"/>
      <c r="G615" s="7"/>
    </row>
    <row r="616" spans="3:7" x14ac:dyDescent="0.25">
      <c r="C616" s="1"/>
      <c r="D616" s="187"/>
      <c r="E616" s="27"/>
      <c r="F616" s="27"/>
      <c r="G616" s="7"/>
    </row>
    <row r="617" spans="3:7" x14ac:dyDescent="0.25">
      <c r="C617" s="1"/>
      <c r="D617" s="187"/>
      <c r="E617" s="27"/>
      <c r="F617" s="27"/>
      <c r="G617" s="7"/>
    </row>
    <row r="618" spans="3:7" x14ac:dyDescent="0.25">
      <c r="C618" s="1"/>
      <c r="D618" s="187"/>
      <c r="E618" s="27"/>
      <c r="F618" s="27"/>
      <c r="G618" s="7"/>
    </row>
    <row r="619" spans="3:7" x14ac:dyDescent="0.25">
      <c r="C619" s="1"/>
      <c r="D619" s="187"/>
      <c r="E619" s="27"/>
      <c r="F619" s="27"/>
      <c r="G619" s="7"/>
    </row>
    <row r="620" spans="3:7" x14ac:dyDescent="0.25">
      <c r="C620" s="1"/>
      <c r="D620" s="187"/>
      <c r="E620" s="27"/>
      <c r="F620" s="27"/>
      <c r="G620" s="7"/>
    </row>
    <row r="621" spans="3:7" x14ac:dyDescent="0.25">
      <c r="C621" s="1"/>
      <c r="D621" s="187"/>
      <c r="E621" s="27"/>
      <c r="F621" s="27"/>
      <c r="G621" s="7"/>
    </row>
    <row r="622" spans="3:7" x14ac:dyDescent="0.25">
      <c r="C622" s="1"/>
      <c r="D622" s="187"/>
      <c r="E622" s="27"/>
      <c r="F622" s="27"/>
      <c r="G622" s="7"/>
    </row>
    <row r="623" spans="3:7" x14ac:dyDescent="0.25">
      <c r="C623" s="1"/>
      <c r="D623" s="187"/>
      <c r="E623" s="27"/>
      <c r="F623" s="27"/>
      <c r="G623" s="7"/>
    </row>
    <row r="624" spans="3:7" x14ac:dyDescent="0.25">
      <c r="C624" s="1"/>
      <c r="D624" s="187"/>
      <c r="E624" s="27"/>
      <c r="F624" s="27"/>
      <c r="G624" s="7"/>
    </row>
    <row r="625" spans="3:7" x14ac:dyDescent="0.25">
      <c r="C625" s="1"/>
      <c r="D625" s="187"/>
      <c r="E625" s="27"/>
      <c r="F625" s="27"/>
      <c r="G625" s="7"/>
    </row>
    <row r="626" spans="3:7" x14ac:dyDescent="0.25">
      <c r="C626" s="1"/>
      <c r="D626" s="187"/>
      <c r="E626" s="27"/>
      <c r="F626" s="27"/>
      <c r="G626" s="7"/>
    </row>
    <row r="627" spans="3:7" x14ac:dyDescent="0.25">
      <c r="C627" s="1"/>
      <c r="D627" s="187"/>
      <c r="E627" s="27"/>
      <c r="F627" s="27"/>
      <c r="G627" s="7"/>
    </row>
    <row r="628" spans="3:7" x14ac:dyDescent="0.25">
      <c r="C628" s="1"/>
      <c r="D628" s="187"/>
      <c r="E628" s="27"/>
      <c r="F628" s="27"/>
      <c r="G628" s="7"/>
    </row>
    <row r="629" spans="3:7" x14ac:dyDescent="0.25">
      <c r="C629" s="1"/>
      <c r="D629" s="187"/>
      <c r="E629" s="27"/>
      <c r="F629" s="27"/>
      <c r="G629" s="7"/>
    </row>
    <row r="630" spans="3:7" x14ac:dyDescent="0.25">
      <c r="C630" s="1"/>
      <c r="D630" s="187"/>
      <c r="E630" s="27"/>
      <c r="F630" s="27"/>
      <c r="G630" s="7"/>
    </row>
    <row r="631" spans="3:7" x14ac:dyDescent="0.25">
      <c r="C631" s="1"/>
      <c r="D631" s="187"/>
      <c r="E631" s="27"/>
      <c r="F631" s="27"/>
      <c r="G631" s="7"/>
    </row>
    <row r="632" spans="3:7" x14ac:dyDescent="0.25">
      <c r="C632" s="1"/>
      <c r="D632" s="187"/>
      <c r="E632" s="27"/>
      <c r="F632" s="27"/>
      <c r="G632" s="7"/>
    </row>
    <row r="633" spans="3:7" x14ac:dyDescent="0.25">
      <c r="C633" s="1"/>
      <c r="D633" s="187"/>
      <c r="E633" s="27"/>
      <c r="F633" s="27"/>
      <c r="G633" s="7"/>
    </row>
    <row r="634" spans="3:7" x14ac:dyDescent="0.25">
      <c r="C634" s="1"/>
      <c r="D634" s="187"/>
      <c r="E634" s="27"/>
      <c r="F634" s="27"/>
      <c r="G634" s="7"/>
    </row>
    <row r="635" spans="3:7" x14ac:dyDescent="0.25">
      <c r="C635" s="1"/>
      <c r="D635" s="187"/>
      <c r="E635" s="27"/>
      <c r="F635" s="27"/>
      <c r="G635" s="7"/>
    </row>
    <row r="636" spans="3:7" x14ac:dyDescent="0.25">
      <c r="C636" s="1"/>
      <c r="D636" s="187"/>
      <c r="E636" s="27"/>
      <c r="F636" s="27"/>
      <c r="G636" s="7"/>
    </row>
    <row r="637" spans="3:7" x14ac:dyDescent="0.25">
      <c r="C637" s="1"/>
      <c r="D637" s="187"/>
      <c r="E637" s="27"/>
      <c r="F637" s="27"/>
      <c r="G637" s="7"/>
    </row>
    <row r="638" spans="3:7" x14ac:dyDescent="0.25">
      <c r="C638" s="1"/>
      <c r="D638" s="187"/>
      <c r="E638" s="27"/>
      <c r="F638" s="27"/>
      <c r="G638" s="7"/>
    </row>
    <row r="639" spans="3:7" x14ac:dyDescent="0.25">
      <c r="C639" s="1"/>
      <c r="D639" s="187"/>
      <c r="E639" s="27"/>
      <c r="F639" s="27"/>
      <c r="G639" s="7"/>
    </row>
    <row r="640" spans="3:7" x14ac:dyDescent="0.25">
      <c r="C640" s="1"/>
      <c r="D640" s="187"/>
      <c r="E640" s="27"/>
      <c r="F640" s="27"/>
      <c r="G640" s="7"/>
    </row>
    <row r="641" spans="3:7" x14ac:dyDescent="0.25">
      <c r="C641" s="1"/>
      <c r="D641" s="187"/>
      <c r="E641" s="27"/>
      <c r="F641" s="27"/>
      <c r="G641" s="7"/>
    </row>
    <row r="642" spans="3:7" x14ac:dyDescent="0.25">
      <c r="C642" s="1"/>
      <c r="D642" s="187"/>
      <c r="E642" s="27"/>
      <c r="F642" s="27"/>
      <c r="G642" s="7"/>
    </row>
    <row r="643" spans="3:7" x14ac:dyDescent="0.25">
      <c r="C643" s="1"/>
      <c r="D643" s="187"/>
      <c r="E643" s="27"/>
      <c r="F643" s="27"/>
      <c r="G643" s="7"/>
    </row>
    <row r="644" spans="3:7" x14ac:dyDescent="0.25">
      <c r="C644" s="1"/>
      <c r="D644" s="187"/>
      <c r="E644" s="27"/>
      <c r="F644" s="27"/>
      <c r="G644" s="7"/>
    </row>
    <row r="645" spans="3:7" x14ac:dyDescent="0.25">
      <c r="C645" s="1"/>
      <c r="D645" s="187"/>
      <c r="E645" s="27"/>
      <c r="F645" s="27"/>
      <c r="G645" s="7"/>
    </row>
    <row r="646" spans="3:7" x14ac:dyDescent="0.25">
      <c r="C646" s="1"/>
      <c r="D646" s="187"/>
      <c r="E646" s="27"/>
      <c r="F646" s="27"/>
      <c r="G646" s="7"/>
    </row>
    <row r="647" spans="3:7" x14ac:dyDescent="0.25">
      <c r="C647" s="1"/>
      <c r="D647" s="187"/>
      <c r="E647" s="27"/>
      <c r="F647" s="27"/>
      <c r="G647" s="7"/>
    </row>
    <row r="648" spans="3:7" x14ac:dyDescent="0.25">
      <c r="C648" s="1"/>
      <c r="D648" s="187"/>
      <c r="E648" s="27"/>
      <c r="F648" s="27"/>
      <c r="G648" s="7"/>
    </row>
    <row r="649" spans="3:7" x14ac:dyDescent="0.25">
      <c r="C649" s="1"/>
      <c r="D649" s="187"/>
      <c r="E649" s="27"/>
      <c r="F649" s="27"/>
      <c r="G649" s="7"/>
    </row>
    <row r="650" spans="3:7" x14ac:dyDescent="0.25">
      <c r="C650" s="1"/>
      <c r="D650" s="187"/>
      <c r="E650" s="27"/>
      <c r="F650" s="27"/>
      <c r="G650" s="7"/>
    </row>
    <row r="651" spans="3:7" x14ac:dyDescent="0.25">
      <c r="C651" s="1"/>
      <c r="D651" s="187"/>
      <c r="E651" s="27"/>
      <c r="F651" s="27"/>
      <c r="G651" s="7"/>
    </row>
    <row r="652" spans="3:7" x14ac:dyDescent="0.25">
      <c r="C652" s="1"/>
      <c r="D652" s="187"/>
      <c r="E652" s="27"/>
      <c r="F652" s="27"/>
      <c r="G652" s="7"/>
    </row>
    <row r="653" spans="3:7" x14ac:dyDescent="0.25">
      <c r="C653" s="1"/>
      <c r="D653" s="187"/>
      <c r="E653" s="27"/>
      <c r="F653" s="27"/>
      <c r="G653" s="7"/>
    </row>
    <row r="654" spans="3:7" x14ac:dyDescent="0.25">
      <c r="C654" s="1"/>
      <c r="D654" s="187"/>
      <c r="E654" s="27"/>
      <c r="F654" s="27"/>
      <c r="G654" s="7"/>
    </row>
    <row r="655" spans="3:7" x14ac:dyDescent="0.25">
      <c r="C655" s="1"/>
      <c r="D655" s="187"/>
      <c r="E655" s="27"/>
      <c r="F655" s="27"/>
      <c r="G655" s="7"/>
    </row>
    <row r="656" spans="3:7" x14ac:dyDescent="0.25">
      <c r="C656" s="1"/>
      <c r="D656" s="187"/>
      <c r="E656" s="27"/>
      <c r="F656" s="27"/>
      <c r="G656" s="7"/>
    </row>
    <row r="657" spans="3:7" x14ac:dyDescent="0.25">
      <c r="C657" s="1"/>
      <c r="D657" s="187"/>
      <c r="E657" s="27"/>
      <c r="F657" s="27"/>
      <c r="G657" s="7"/>
    </row>
    <row r="658" spans="3:7" x14ac:dyDescent="0.25">
      <c r="C658" s="1"/>
      <c r="D658" s="187"/>
      <c r="E658" s="27"/>
      <c r="F658" s="27"/>
      <c r="G658" s="7"/>
    </row>
    <row r="659" spans="3:7" x14ac:dyDescent="0.25">
      <c r="C659" s="1"/>
      <c r="D659" s="187"/>
      <c r="E659" s="27"/>
      <c r="F659" s="27"/>
      <c r="G659" s="7"/>
    </row>
    <row r="660" spans="3:7" x14ac:dyDescent="0.25">
      <c r="C660" s="1"/>
      <c r="D660" s="187"/>
      <c r="E660" s="27"/>
      <c r="F660" s="27"/>
      <c r="G660" s="7"/>
    </row>
    <row r="661" spans="3:7" x14ac:dyDescent="0.25">
      <c r="C661" s="1"/>
      <c r="D661" s="187"/>
      <c r="E661" s="27"/>
      <c r="F661" s="27"/>
      <c r="G661" s="7"/>
    </row>
    <row r="662" spans="3:7" x14ac:dyDescent="0.25">
      <c r="C662" s="1"/>
      <c r="D662" s="187"/>
      <c r="E662" s="27"/>
      <c r="F662" s="27"/>
      <c r="G662" s="7"/>
    </row>
    <row r="663" spans="3:7" x14ac:dyDescent="0.25">
      <c r="C663" s="1"/>
      <c r="D663" s="187"/>
      <c r="E663" s="27"/>
      <c r="F663" s="27"/>
      <c r="G663" s="7"/>
    </row>
    <row r="664" spans="3:7" x14ac:dyDescent="0.25">
      <c r="C664" s="1"/>
      <c r="D664" s="187"/>
      <c r="E664" s="27"/>
      <c r="F664" s="27"/>
      <c r="G664" s="7"/>
    </row>
    <row r="665" spans="3:7" x14ac:dyDescent="0.25">
      <c r="C665" s="1"/>
      <c r="D665" s="187"/>
      <c r="E665" s="27"/>
      <c r="F665" s="27"/>
      <c r="G665" s="7"/>
    </row>
    <row r="666" spans="3:7" x14ac:dyDescent="0.25">
      <c r="C666" s="1"/>
      <c r="D666" s="187"/>
      <c r="E666" s="27"/>
      <c r="F666" s="27"/>
      <c r="G666" s="7"/>
    </row>
    <row r="667" spans="3:7" x14ac:dyDescent="0.25">
      <c r="C667" s="1"/>
      <c r="D667" s="187"/>
      <c r="E667" s="27"/>
      <c r="F667" s="27"/>
      <c r="G667" s="7"/>
    </row>
    <row r="668" spans="3:7" x14ac:dyDescent="0.25">
      <c r="C668" s="1"/>
      <c r="D668" s="187"/>
      <c r="E668" s="27"/>
      <c r="F668" s="27"/>
      <c r="G668" s="7"/>
    </row>
    <row r="669" spans="3:7" x14ac:dyDescent="0.25">
      <c r="C669" s="1"/>
      <c r="D669" s="187"/>
      <c r="E669" s="27"/>
      <c r="F669" s="27"/>
      <c r="G669" s="7"/>
    </row>
    <row r="670" spans="3:7" x14ac:dyDescent="0.25">
      <c r="C670" s="1"/>
      <c r="D670" s="187"/>
      <c r="E670" s="27"/>
      <c r="F670" s="27"/>
      <c r="G670" s="7"/>
    </row>
    <row r="671" spans="3:7" x14ac:dyDescent="0.25">
      <c r="C671" s="1"/>
      <c r="D671" s="187"/>
      <c r="E671" s="27"/>
      <c r="F671" s="27"/>
      <c r="G671" s="7"/>
    </row>
    <row r="672" spans="3:7" x14ac:dyDescent="0.25">
      <c r="C672" s="1"/>
      <c r="D672" s="187"/>
      <c r="E672" s="27"/>
      <c r="F672" s="27"/>
      <c r="G672" s="7"/>
    </row>
    <row r="673" spans="3:7" x14ac:dyDescent="0.25">
      <c r="C673" s="1"/>
      <c r="D673" s="187"/>
      <c r="E673" s="27"/>
      <c r="F673" s="27"/>
      <c r="G673" s="7"/>
    </row>
    <row r="674" spans="3:7" x14ac:dyDescent="0.25">
      <c r="C674" s="1"/>
      <c r="D674" s="187"/>
      <c r="E674" s="27"/>
      <c r="F674" s="27"/>
      <c r="G674" s="7"/>
    </row>
    <row r="675" spans="3:7" x14ac:dyDescent="0.25">
      <c r="C675" s="1"/>
      <c r="D675" s="187"/>
      <c r="E675" s="27"/>
      <c r="F675" s="27"/>
      <c r="G675" s="7"/>
    </row>
    <row r="676" spans="3:7" x14ac:dyDescent="0.25">
      <c r="C676" s="1"/>
      <c r="D676" s="187"/>
      <c r="E676" s="27"/>
      <c r="F676" s="27"/>
      <c r="G676" s="7"/>
    </row>
    <row r="677" spans="3:7" x14ac:dyDescent="0.25">
      <c r="C677" s="1"/>
      <c r="D677" s="187"/>
      <c r="E677" s="27"/>
      <c r="F677" s="27"/>
      <c r="G677" s="7"/>
    </row>
    <row r="678" spans="3:7" x14ac:dyDescent="0.25">
      <c r="C678" s="1"/>
      <c r="D678" s="187"/>
      <c r="E678" s="27"/>
      <c r="F678" s="27"/>
      <c r="G678" s="7"/>
    </row>
    <row r="679" spans="3:7" x14ac:dyDescent="0.25">
      <c r="C679" s="1"/>
      <c r="D679" s="187"/>
      <c r="E679" s="27"/>
      <c r="F679" s="27"/>
      <c r="G679" s="7"/>
    </row>
    <row r="680" spans="3:7" x14ac:dyDescent="0.25">
      <c r="C680" s="1"/>
      <c r="D680" s="187"/>
      <c r="E680" s="27"/>
      <c r="F680" s="27"/>
      <c r="G680" s="7"/>
    </row>
    <row r="681" spans="3:7" x14ac:dyDescent="0.25">
      <c r="C681" s="1"/>
      <c r="D681" s="187"/>
      <c r="E681" s="27"/>
      <c r="F681" s="27"/>
      <c r="G681" s="7"/>
    </row>
    <row r="682" spans="3:7" x14ac:dyDescent="0.25">
      <c r="C682" s="1"/>
      <c r="D682" s="187"/>
      <c r="E682" s="27"/>
      <c r="F682" s="27"/>
      <c r="G682" s="7"/>
    </row>
    <row r="683" spans="3:7" x14ac:dyDescent="0.25">
      <c r="C683" s="1"/>
      <c r="D683" s="187"/>
      <c r="E683" s="27"/>
      <c r="F683" s="27"/>
      <c r="G683" s="7"/>
    </row>
    <row r="684" spans="3:7" x14ac:dyDescent="0.25">
      <c r="C684" s="1"/>
      <c r="D684" s="187"/>
      <c r="E684" s="27"/>
      <c r="F684" s="27"/>
      <c r="G684" s="7"/>
    </row>
    <row r="685" spans="3:7" x14ac:dyDescent="0.25">
      <c r="C685" s="1"/>
      <c r="D685" s="187"/>
      <c r="E685" s="27"/>
      <c r="F685" s="27"/>
      <c r="G685" s="7"/>
    </row>
    <row r="686" spans="3:7" x14ac:dyDescent="0.25">
      <c r="C686" s="1"/>
      <c r="D686" s="187"/>
      <c r="E686" s="27"/>
      <c r="F686" s="27"/>
      <c r="G686" s="7"/>
    </row>
    <row r="687" spans="3:7" x14ac:dyDescent="0.25">
      <c r="C687" s="1"/>
      <c r="D687" s="187"/>
      <c r="E687" s="27"/>
      <c r="F687" s="27"/>
      <c r="G687" s="7"/>
    </row>
    <row r="688" spans="3:7" x14ac:dyDescent="0.25">
      <c r="C688" s="1"/>
      <c r="D688" s="187"/>
      <c r="E688" s="27"/>
      <c r="F688" s="27"/>
      <c r="G688" s="7"/>
    </row>
    <row r="689" spans="3:7" x14ac:dyDescent="0.25">
      <c r="C689" s="1"/>
      <c r="D689" s="187"/>
      <c r="E689" s="27"/>
      <c r="F689" s="27"/>
      <c r="G689" s="7"/>
    </row>
    <row r="690" spans="3:7" x14ac:dyDescent="0.25">
      <c r="C690" s="1"/>
      <c r="D690" s="187"/>
      <c r="E690" s="27"/>
      <c r="F690" s="27"/>
      <c r="G690" s="7"/>
    </row>
    <row r="691" spans="3:7" x14ac:dyDescent="0.25">
      <c r="C691" s="1"/>
      <c r="D691" s="187"/>
      <c r="E691" s="27"/>
      <c r="F691" s="27"/>
      <c r="G691" s="7"/>
    </row>
    <row r="692" spans="3:7" x14ac:dyDescent="0.25">
      <c r="C692" s="1"/>
      <c r="D692" s="187"/>
      <c r="E692" s="27"/>
      <c r="F692" s="27"/>
      <c r="G692" s="7"/>
    </row>
    <row r="693" spans="3:7" x14ac:dyDescent="0.25">
      <c r="C693" s="1"/>
      <c r="D693" s="187"/>
      <c r="E693" s="27"/>
      <c r="F693" s="27"/>
      <c r="G693" s="7"/>
    </row>
    <row r="694" spans="3:7" x14ac:dyDescent="0.25">
      <c r="C694" s="1"/>
      <c r="D694" s="187"/>
      <c r="E694" s="27"/>
      <c r="F694" s="27"/>
      <c r="G694" s="7"/>
    </row>
    <row r="695" spans="3:7" x14ac:dyDescent="0.25">
      <c r="C695" s="1"/>
      <c r="D695" s="187"/>
      <c r="E695" s="27"/>
      <c r="F695" s="27"/>
      <c r="G695" s="7"/>
    </row>
    <row r="696" spans="3:7" x14ac:dyDescent="0.25">
      <c r="C696" s="1"/>
      <c r="D696" s="187"/>
      <c r="E696" s="27"/>
      <c r="F696" s="27"/>
      <c r="G696" s="7"/>
    </row>
    <row r="697" spans="3:7" x14ac:dyDescent="0.25">
      <c r="C697" s="1"/>
      <c r="D697" s="187"/>
      <c r="E697" s="27"/>
      <c r="F697" s="27"/>
      <c r="G697" s="7"/>
    </row>
    <row r="698" spans="3:7" x14ac:dyDescent="0.25">
      <c r="C698" s="1"/>
      <c r="D698" s="187"/>
      <c r="E698" s="27"/>
      <c r="F698" s="27"/>
      <c r="G698" s="7"/>
    </row>
    <row r="699" spans="3:7" x14ac:dyDescent="0.25">
      <c r="C699" s="1"/>
      <c r="D699" s="187"/>
      <c r="E699" s="27"/>
      <c r="F699" s="27"/>
      <c r="G699" s="7"/>
    </row>
    <row r="700" spans="3:7" x14ac:dyDescent="0.25">
      <c r="C700" s="1"/>
      <c r="D700" s="187"/>
      <c r="E700" s="27"/>
      <c r="F700" s="27"/>
      <c r="G700" s="7"/>
    </row>
    <row r="701" spans="3:7" x14ac:dyDescent="0.25">
      <c r="C701" s="1"/>
      <c r="D701" s="187"/>
      <c r="E701" s="27"/>
      <c r="F701" s="27"/>
      <c r="G701" s="7"/>
    </row>
    <row r="702" spans="3:7" x14ac:dyDescent="0.25">
      <c r="C702" s="1"/>
      <c r="D702" s="187"/>
      <c r="E702" s="27"/>
      <c r="F702" s="27"/>
      <c r="G702" s="7"/>
    </row>
    <row r="703" spans="3:7" x14ac:dyDescent="0.25">
      <c r="C703" s="1"/>
      <c r="D703" s="187"/>
      <c r="E703" s="27"/>
      <c r="F703" s="27"/>
      <c r="G703" s="7"/>
    </row>
    <row r="704" spans="3:7" x14ac:dyDescent="0.25">
      <c r="C704" s="1"/>
      <c r="D704" s="187"/>
      <c r="E704" s="27"/>
      <c r="F704" s="27"/>
      <c r="G704" s="7"/>
    </row>
    <row r="705" spans="3:7" x14ac:dyDescent="0.25">
      <c r="C705" s="1"/>
      <c r="D705" s="187"/>
      <c r="E705" s="27"/>
      <c r="F705" s="27"/>
      <c r="G705" s="7"/>
    </row>
    <row r="706" spans="3:7" x14ac:dyDescent="0.25">
      <c r="C706" s="1"/>
      <c r="D706" s="187"/>
      <c r="E706" s="27"/>
      <c r="F706" s="27"/>
      <c r="G706" s="7"/>
    </row>
    <row r="707" spans="3:7" x14ac:dyDescent="0.25">
      <c r="C707" s="1"/>
      <c r="D707" s="187"/>
      <c r="E707" s="27"/>
      <c r="F707" s="27"/>
      <c r="G707" s="7"/>
    </row>
    <row r="708" spans="3:7" x14ac:dyDescent="0.25">
      <c r="C708" s="1"/>
      <c r="D708" s="187"/>
      <c r="E708" s="27"/>
      <c r="F708" s="27"/>
      <c r="G708" s="7"/>
    </row>
    <row r="709" spans="3:7" x14ac:dyDescent="0.25">
      <c r="C709" s="1"/>
      <c r="D709" s="187"/>
      <c r="E709" s="27"/>
      <c r="F709" s="27"/>
      <c r="G709" s="7"/>
    </row>
    <row r="710" spans="3:7" x14ac:dyDescent="0.25">
      <c r="C710" s="1"/>
      <c r="D710" s="187"/>
      <c r="E710" s="27"/>
      <c r="F710" s="27"/>
      <c r="G710" s="7"/>
    </row>
    <row r="711" spans="3:7" x14ac:dyDescent="0.25">
      <c r="C711" s="1"/>
      <c r="D711" s="187"/>
      <c r="E711" s="27"/>
      <c r="F711" s="27"/>
      <c r="G711" s="7"/>
    </row>
    <row r="712" spans="3:7" x14ac:dyDescent="0.25">
      <c r="C712" s="1"/>
      <c r="D712" s="187"/>
      <c r="E712" s="27"/>
      <c r="F712" s="27"/>
      <c r="G712" s="7"/>
    </row>
    <row r="713" spans="3:7" x14ac:dyDescent="0.25">
      <c r="C713" s="1"/>
      <c r="D713" s="187"/>
      <c r="E713" s="27"/>
      <c r="F713" s="27"/>
      <c r="G713" s="7"/>
    </row>
    <row r="714" spans="3:7" x14ac:dyDescent="0.25">
      <c r="C714" s="1"/>
      <c r="D714" s="187"/>
      <c r="E714" s="27"/>
      <c r="F714" s="27"/>
      <c r="G714" s="7"/>
    </row>
    <row r="715" spans="3:7" x14ac:dyDescent="0.25">
      <c r="C715" s="1"/>
      <c r="D715" s="187"/>
      <c r="E715" s="27"/>
      <c r="F715" s="27"/>
      <c r="G715" s="7"/>
    </row>
    <row r="716" spans="3:7" x14ac:dyDescent="0.25">
      <c r="C716" s="1"/>
      <c r="D716" s="187"/>
      <c r="E716" s="27"/>
      <c r="F716" s="27"/>
      <c r="G716" s="7"/>
    </row>
    <row r="717" spans="3:7" x14ac:dyDescent="0.25">
      <c r="C717" s="1"/>
      <c r="D717" s="187"/>
      <c r="E717" s="27"/>
      <c r="F717" s="27"/>
      <c r="G717" s="7"/>
    </row>
    <row r="718" spans="3:7" x14ac:dyDescent="0.25">
      <c r="C718" s="1"/>
      <c r="D718" s="187"/>
      <c r="E718" s="27"/>
      <c r="F718" s="27"/>
      <c r="G718" s="7"/>
    </row>
    <row r="719" spans="3:7" x14ac:dyDescent="0.25">
      <c r="C719" s="1"/>
      <c r="D719" s="187"/>
      <c r="E719" s="27"/>
      <c r="F719" s="27"/>
      <c r="G719" s="7"/>
    </row>
    <row r="720" spans="3:7" x14ac:dyDescent="0.25">
      <c r="C720" s="1"/>
      <c r="D720" s="187"/>
      <c r="E720" s="27"/>
      <c r="F720" s="27"/>
      <c r="G720" s="7"/>
    </row>
    <row r="721" spans="3:7" x14ac:dyDescent="0.25">
      <c r="C721" s="1"/>
      <c r="D721" s="187"/>
      <c r="E721" s="27"/>
      <c r="F721" s="27"/>
      <c r="G721" s="7"/>
    </row>
    <row r="722" spans="3:7" x14ac:dyDescent="0.25">
      <c r="C722" s="1"/>
      <c r="D722" s="187"/>
      <c r="E722" s="27"/>
      <c r="F722" s="27"/>
      <c r="G722" s="7"/>
    </row>
    <row r="723" spans="3:7" x14ac:dyDescent="0.25">
      <c r="C723" s="1"/>
      <c r="D723" s="187"/>
      <c r="E723" s="27"/>
      <c r="F723" s="27"/>
      <c r="G723" s="7"/>
    </row>
    <row r="724" spans="3:7" x14ac:dyDescent="0.25">
      <c r="C724" s="1"/>
      <c r="D724" s="187"/>
      <c r="E724" s="27"/>
      <c r="F724" s="27"/>
      <c r="G724" s="7"/>
    </row>
    <row r="725" spans="3:7" x14ac:dyDescent="0.25">
      <c r="C725" s="1"/>
      <c r="D725" s="187"/>
      <c r="E725" s="27"/>
      <c r="F725" s="27"/>
      <c r="G725" s="7"/>
    </row>
    <row r="726" spans="3:7" x14ac:dyDescent="0.25">
      <c r="C726" s="1"/>
      <c r="D726" s="187"/>
      <c r="E726" s="27"/>
      <c r="F726" s="27"/>
      <c r="G726" s="7"/>
    </row>
    <row r="727" spans="3:7" x14ac:dyDescent="0.25">
      <c r="C727" s="1"/>
      <c r="D727" s="187"/>
      <c r="E727" s="27"/>
      <c r="F727" s="27"/>
      <c r="G727" s="7"/>
    </row>
    <row r="728" spans="3:7" x14ac:dyDescent="0.25">
      <c r="C728" s="1"/>
      <c r="D728" s="187"/>
      <c r="E728" s="27"/>
      <c r="F728" s="27"/>
      <c r="G728" s="7"/>
    </row>
    <row r="729" spans="3:7" x14ac:dyDescent="0.25">
      <c r="C729" s="1"/>
      <c r="D729" s="187"/>
      <c r="E729" s="27"/>
      <c r="F729" s="27"/>
      <c r="G729" s="7"/>
    </row>
    <row r="730" spans="3:7" x14ac:dyDescent="0.25">
      <c r="C730" s="1"/>
      <c r="D730" s="187"/>
      <c r="E730" s="27"/>
      <c r="F730" s="27"/>
      <c r="G730" s="7"/>
    </row>
    <row r="731" spans="3:7" x14ac:dyDescent="0.25">
      <c r="C731" s="1"/>
      <c r="D731" s="187"/>
      <c r="E731" s="27"/>
      <c r="F731" s="27"/>
      <c r="G731" s="7"/>
    </row>
    <row r="732" spans="3:7" x14ac:dyDescent="0.25">
      <c r="C732" s="1"/>
      <c r="D732" s="187"/>
      <c r="E732" s="27"/>
      <c r="F732" s="27"/>
      <c r="G732" s="7"/>
    </row>
    <row r="733" spans="3:7" x14ac:dyDescent="0.25">
      <c r="C733" s="1"/>
      <c r="D733" s="187"/>
      <c r="E733" s="27"/>
      <c r="F733" s="27"/>
      <c r="G733" s="7"/>
    </row>
    <row r="734" spans="3:7" x14ac:dyDescent="0.25">
      <c r="C734" s="1"/>
      <c r="D734" s="187"/>
      <c r="E734" s="27"/>
      <c r="F734" s="27"/>
      <c r="G734" s="7"/>
    </row>
    <row r="735" spans="3:7" x14ac:dyDescent="0.25">
      <c r="C735" s="1"/>
      <c r="D735" s="187"/>
      <c r="E735" s="27"/>
      <c r="F735" s="27"/>
      <c r="G735" s="7"/>
    </row>
    <row r="736" spans="3:7" x14ac:dyDescent="0.25">
      <c r="C736" s="1"/>
      <c r="D736" s="187"/>
      <c r="E736" s="27"/>
      <c r="F736" s="27"/>
      <c r="G736" s="7"/>
    </row>
    <row r="737" spans="3:7" x14ac:dyDescent="0.25">
      <c r="C737" s="1"/>
      <c r="D737" s="187"/>
      <c r="E737" s="27"/>
      <c r="F737" s="27"/>
      <c r="G737" s="7"/>
    </row>
    <row r="738" spans="3:7" x14ac:dyDescent="0.25">
      <c r="C738" s="1"/>
      <c r="D738" s="187"/>
      <c r="E738" s="27"/>
      <c r="F738" s="27"/>
      <c r="G738" s="7"/>
    </row>
    <row r="739" spans="3:7" x14ac:dyDescent="0.25">
      <c r="C739" s="1"/>
      <c r="D739" s="187"/>
      <c r="E739" s="27"/>
      <c r="F739" s="27"/>
      <c r="G739" s="7"/>
    </row>
    <row r="740" spans="3:7" x14ac:dyDescent="0.25">
      <c r="C740" s="1"/>
      <c r="D740" s="187"/>
      <c r="E740" s="27"/>
      <c r="F740" s="27"/>
      <c r="G740" s="7"/>
    </row>
    <row r="741" spans="3:7" x14ac:dyDescent="0.25">
      <c r="C741" s="1"/>
      <c r="D741" s="187"/>
      <c r="E741" s="27"/>
      <c r="F741" s="27"/>
      <c r="G741" s="7"/>
    </row>
    <row r="742" spans="3:7" x14ac:dyDescent="0.25">
      <c r="C742" s="1"/>
      <c r="D742" s="187"/>
      <c r="E742" s="27"/>
      <c r="F742" s="27"/>
      <c r="G742" s="7"/>
    </row>
    <row r="743" spans="3:7" x14ac:dyDescent="0.25">
      <c r="C743" s="1"/>
      <c r="D743" s="187"/>
      <c r="E743" s="27"/>
      <c r="F743" s="27"/>
      <c r="G743" s="7"/>
    </row>
    <row r="744" spans="3:7" x14ac:dyDescent="0.25">
      <c r="C744" s="1"/>
      <c r="D744" s="187"/>
      <c r="E744" s="27"/>
      <c r="F744" s="27"/>
      <c r="G744" s="7"/>
    </row>
    <row r="745" spans="3:7" x14ac:dyDescent="0.25">
      <c r="C745" s="1"/>
      <c r="D745" s="187"/>
      <c r="E745" s="27"/>
      <c r="F745" s="27"/>
      <c r="G745" s="7"/>
    </row>
    <row r="746" spans="3:7" x14ac:dyDescent="0.25">
      <c r="C746" s="1"/>
      <c r="D746" s="187"/>
      <c r="E746" s="27"/>
      <c r="F746" s="27"/>
      <c r="G746" s="7"/>
    </row>
    <row r="747" spans="3:7" x14ac:dyDescent="0.25">
      <c r="C747" s="1"/>
      <c r="D747" s="187"/>
      <c r="E747" s="27"/>
      <c r="F747" s="27"/>
      <c r="G747" s="7"/>
    </row>
    <row r="748" spans="3:7" x14ac:dyDescent="0.25">
      <c r="C748" s="1"/>
      <c r="D748" s="187"/>
      <c r="E748" s="27"/>
      <c r="F748" s="27"/>
      <c r="G748" s="7"/>
    </row>
    <row r="749" spans="3:7" x14ac:dyDescent="0.25">
      <c r="C749" s="1"/>
      <c r="D749" s="187"/>
      <c r="E749" s="27"/>
      <c r="F749" s="27"/>
      <c r="G749" s="7"/>
    </row>
    <row r="750" spans="3:7" x14ac:dyDescent="0.25">
      <c r="C750" s="1"/>
      <c r="D750" s="187"/>
      <c r="E750" s="27"/>
      <c r="F750" s="27"/>
      <c r="G750" s="7"/>
    </row>
    <row r="751" spans="3:7" x14ac:dyDescent="0.25">
      <c r="C751" s="1"/>
      <c r="D751" s="187"/>
      <c r="E751" s="27"/>
      <c r="F751" s="27"/>
      <c r="G751" s="7"/>
    </row>
    <row r="752" spans="3:7" x14ac:dyDescent="0.25">
      <c r="C752" s="1"/>
      <c r="D752" s="187"/>
      <c r="E752" s="27"/>
      <c r="F752" s="27"/>
      <c r="G752" s="7"/>
    </row>
    <row r="753" spans="3:7" x14ac:dyDescent="0.25">
      <c r="C753" s="1"/>
      <c r="D753" s="187"/>
      <c r="E753" s="27"/>
      <c r="F753" s="27"/>
      <c r="G753" s="7"/>
    </row>
    <row r="754" spans="3:7" x14ac:dyDescent="0.25">
      <c r="C754" s="1"/>
      <c r="D754" s="187"/>
      <c r="E754" s="27"/>
      <c r="F754" s="27"/>
      <c r="G754" s="7"/>
    </row>
    <row r="755" spans="3:7" x14ac:dyDescent="0.25">
      <c r="C755" s="1"/>
      <c r="D755" s="187"/>
      <c r="E755" s="27"/>
      <c r="F755" s="27"/>
      <c r="G755" s="7"/>
    </row>
    <row r="756" spans="3:7" x14ac:dyDescent="0.25">
      <c r="C756" s="1"/>
      <c r="D756" s="187"/>
      <c r="E756" s="27"/>
      <c r="F756" s="27"/>
      <c r="G756" s="7"/>
    </row>
    <row r="757" spans="3:7" x14ac:dyDescent="0.25">
      <c r="C757" s="1"/>
      <c r="D757" s="187"/>
      <c r="E757" s="27"/>
      <c r="F757" s="27"/>
      <c r="G757" s="7"/>
    </row>
    <row r="758" spans="3:7" x14ac:dyDescent="0.25">
      <c r="C758" s="1"/>
      <c r="D758" s="187"/>
      <c r="E758" s="27"/>
      <c r="F758" s="27"/>
      <c r="G758" s="7"/>
    </row>
    <row r="759" spans="3:7" x14ac:dyDescent="0.25">
      <c r="C759" s="1"/>
      <c r="D759" s="187"/>
      <c r="E759" s="27"/>
      <c r="F759" s="27"/>
      <c r="G759" s="7"/>
    </row>
    <row r="760" spans="3:7" x14ac:dyDescent="0.25">
      <c r="C760" s="1"/>
      <c r="D760" s="187"/>
      <c r="E760" s="27"/>
      <c r="F760" s="27"/>
      <c r="G760" s="7"/>
    </row>
    <row r="761" spans="3:7" x14ac:dyDescent="0.25">
      <c r="C761" s="1"/>
      <c r="D761" s="187"/>
      <c r="E761" s="27"/>
      <c r="F761" s="27"/>
      <c r="G761" s="7"/>
    </row>
    <row r="762" spans="3:7" x14ac:dyDescent="0.25">
      <c r="C762" s="1"/>
      <c r="D762" s="187"/>
      <c r="E762" s="27"/>
      <c r="F762" s="27"/>
      <c r="G762" s="7"/>
    </row>
    <row r="763" spans="3:7" x14ac:dyDescent="0.25">
      <c r="C763" s="1"/>
      <c r="D763" s="187"/>
      <c r="E763" s="27"/>
      <c r="F763" s="27"/>
      <c r="G763" s="7"/>
    </row>
    <row r="764" spans="3:7" x14ac:dyDescent="0.25">
      <c r="C764" s="1"/>
      <c r="D764" s="187"/>
      <c r="E764" s="27"/>
      <c r="F764" s="27"/>
      <c r="G764" s="7"/>
    </row>
    <row r="765" spans="3:7" x14ac:dyDescent="0.25">
      <c r="C765" s="1"/>
      <c r="D765" s="187"/>
      <c r="E765" s="27"/>
      <c r="F765" s="27"/>
      <c r="G765" s="7"/>
    </row>
    <row r="766" spans="3:7" x14ac:dyDescent="0.25">
      <c r="C766" s="1"/>
      <c r="D766" s="187"/>
      <c r="E766" s="27"/>
      <c r="F766" s="27"/>
      <c r="G766" s="7"/>
    </row>
    <row r="767" spans="3:7" x14ac:dyDescent="0.25">
      <c r="C767" s="1"/>
      <c r="D767" s="187"/>
      <c r="E767" s="27"/>
      <c r="F767" s="27"/>
      <c r="G767" s="7"/>
    </row>
    <row r="768" spans="3:7" x14ac:dyDescent="0.25">
      <c r="C768" s="1"/>
      <c r="D768" s="187"/>
      <c r="E768" s="27"/>
      <c r="F768" s="27"/>
      <c r="G768" s="7"/>
    </row>
    <row r="769" spans="3:7" x14ac:dyDescent="0.25">
      <c r="C769" s="1"/>
      <c r="D769" s="187"/>
      <c r="E769" s="27"/>
      <c r="F769" s="27"/>
      <c r="G769" s="7"/>
    </row>
    <row r="770" spans="3:7" x14ac:dyDescent="0.25">
      <c r="C770" s="1"/>
      <c r="D770" s="187"/>
      <c r="E770" s="27"/>
      <c r="F770" s="27"/>
      <c r="G770" s="7"/>
    </row>
    <row r="771" spans="3:7" x14ac:dyDescent="0.25">
      <c r="C771" s="1"/>
      <c r="D771" s="187"/>
      <c r="E771" s="27"/>
      <c r="F771" s="27"/>
      <c r="G771" s="7"/>
    </row>
    <row r="772" spans="3:7" x14ac:dyDescent="0.25">
      <c r="C772" s="1"/>
      <c r="D772" s="187"/>
      <c r="E772" s="27"/>
      <c r="F772" s="27"/>
      <c r="G772" s="7"/>
    </row>
    <row r="773" spans="3:7" x14ac:dyDescent="0.25">
      <c r="C773" s="1"/>
      <c r="D773" s="187"/>
      <c r="E773" s="27"/>
      <c r="F773" s="27"/>
      <c r="G773" s="7"/>
    </row>
    <row r="774" spans="3:7" x14ac:dyDescent="0.25">
      <c r="C774" s="1"/>
      <c r="D774" s="187"/>
      <c r="E774" s="27"/>
      <c r="F774" s="27"/>
      <c r="G774" s="7"/>
    </row>
    <row r="775" spans="3:7" x14ac:dyDescent="0.25">
      <c r="C775" s="1"/>
      <c r="D775" s="187"/>
      <c r="E775" s="27"/>
      <c r="F775" s="27"/>
      <c r="G775" s="7"/>
    </row>
    <row r="776" spans="3:7" x14ac:dyDescent="0.25">
      <c r="C776" s="1"/>
      <c r="D776" s="187"/>
      <c r="E776" s="27"/>
      <c r="F776" s="27"/>
      <c r="G776" s="7"/>
    </row>
    <row r="777" spans="3:7" x14ac:dyDescent="0.25">
      <c r="C777" s="1"/>
      <c r="D777" s="187"/>
      <c r="E777" s="27"/>
      <c r="F777" s="27"/>
      <c r="G777" s="7"/>
    </row>
    <row r="778" spans="3:7" x14ac:dyDescent="0.25">
      <c r="C778" s="1"/>
      <c r="D778" s="187"/>
      <c r="E778" s="27"/>
      <c r="F778" s="27"/>
      <c r="G778" s="7"/>
    </row>
    <row r="779" spans="3:7" x14ac:dyDescent="0.25">
      <c r="C779" s="1"/>
      <c r="D779" s="187"/>
      <c r="E779" s="27"/>
      <c r="F779" s="27"/>
      <c r="G779" s="7"/>
    </row>
    <row r="780" spans="3:7" x14ac:dyDescent="0.25">
      <c r="C780" s="1"/>
      <c r="D780" s="187"/>
      <c r="E780" s="27"/>
      <c r="F780" s="27"/>
      <c r="G780" s="7"/>
    </row>
    <row r="781" spans="3:7" x14ac:dyDescent="0.25">
      <c r="C781" s="1"/>
      <c r="D781" s="187"/>
      <c r="E781" s="27"/>
      <c r="F781" s="27"/>
      <c r="G781" s="7"/>
    </row>
    <row r="782" spans="3:7" x14ac:dyDescent="0.25">
      <c r="C782" s="1"/>
      <c r="D782" s="187"/>
      <c r="E782" s="27"/>
      <c r="F782" s="27"/>
      <c r="G782" s="7"/>
    </row>
    <row r="783" spans="3:7" x14ac:dyDescent="0.25">
      <c r="C783" s="1"/>
      <c r="D783" s="187"/>
      <c r="E783" s="27"/>
      <c r="F783" s="27"/>
      <c r="G783" s="7"/>
    </row>
    <row r="784" spans="3:7" x14ac:dyDescent="0.25">
      <c r="C784" s="1"/>
      <c r="D784" s="187"/>
      <c r="E784" s="27"/>
      <c r="F784" s="27"/>
      <c r="G784" s="7"/>
    </row>
    <row r="785" spans="3:7" x14ac:dyDescent="0.25">
      <c r="C785" s="1"/>
      <c r="D785" s="187"/>
      <c r="E785" s="27"/>
      <c r="F785" s="27"/>
      <c r="G785" s="7"/>
    </row>
    <row r="786" spans="3:7" x14ac:dyDescent="0.25">
      <c r="C786" s="1"/>
      <c r="D786" s="187"/>
      <c r="E786" s="27"/>
      <c r="F786" s="27"/>
      <c r="G786" s="7"/>
    </row>
    <row r="787" spans="3:7" x14ac:dyDescent="0.25">
      <c r="C787" s="1"/>
      <c r="D787" s="187"/>
      <c r="E787" s="27"/>
      <c r="F787" s="27"/>
      <c r="G787" s="7"/>
    </row>
    <row r="788" spans="3:7" x14ac:dyDescent="0.25">
      <c r="C788" s="1"/>
      <c r="D788" s="187"/>
      <c r="E788" s="27"/>
      <c r="F788" s="27"/>
      <c r="G788" s="7"/>
    </row>
    <row r="789" spans="3:7" x14ac:dyDescent="0.25">
      <c r="C789" s="1"/>
      <c r="D789" s="187"/>
      <c r="E789" s="27"/>
      <c r="F789" s="27"/>
      <c r="G789" s="7"/>
    </row>
    <row r="790" spans="3:7" x14ac:dyDescent="0.25">
      <c r="C790" s="1"/>
      <c r="D790" s="187"/>
      <c r="E790" s="27"/>
      <c r="F790" s="27"/>
      <c r="G790" s="7"/>
    </row>
    <row r="791" spans="3:7" x14ac:dyDescent="0.25">
      <c r="C791" s="1"/>
      <c r="D791" s="187"/>
      <c r="E791" s="27"/>
      <c r="F791" s="27"/>
      <c r="G791" s="7"/>
    </row>
    <row r="792" spans="3:7" x14ac:dyDescent="0.25">
      <c r="C792" s="1"/>
      <c r="D792" s="187"/>
      <c r="E792" s="27"/>
      <c r="F792" s="27"/>
      <c r="G792" s="7"/>
    </row>
    <row r="793" spans="3:7" x14ac:dyDescent="0.25">
      <c r="C793" s="1"/>
      <c r="D793" s="187"/>
      <c r="E793" s="27"/>
      <c r="F793" s="27"/>
      <c r="G793" s="7"/>
    </row>
    <row r="794" spans="3:7" x14ac:dyDescent="0.25">
      <c r="C794" s="1"/>
      <c r="D794" s="187"/>
      <c r="E794" s="27"/>
      <c r="F794" s="27"/>
      <c r="G794" s="7"/>
    </row>
    <row r="795" spans="3:7" x14ac:dyDescent="0.25">
      <c r="C795" s="1"/>
      <c r="D795" s="187"/>
      <c r="E795" s="27"/>
      <c r="F795" s="27"/>
      <c r="G795" s="7"/>
    </row>
    <row r="796" spans="3:7" x14ac:dyDescent="0.25">
      <c r="C796" s="1"/>
      <c r="D796" s="187"/>
      <c r="E796" s="27"/>
      <c r="F796" s="27"/>
      <c r="G796" s="7"/>
    </row>
    <row r="797" spans="3:7" x14ac:dyDescent="0.25">
      <c r="C797" s="1"/>
      <c r="D797" s="187"/>
      <c r="E797" s="27"/>
      <c r="F797" s="27"/>
      <c r="G797" s="7"/>
    </row>
    <row r="798" spans="3:7" x14ac:dyDescent="0.25">
      <c r="C798" s="1"/>
      <c r="D798" s="187"/>
      <c r="E798" s="27"/>
      <c r="F798" s="27"/>
      <c r="G798" s="7"/>
    </row>
    <row r="799" spans="3:7" x14ac:dyDescent="0.25">
      <c r="C799" s="1"/>
      <c r="D799" s="187"/>
      <c r="E799" s="27"/>
      <c r="F799" s="27"/>
      <c r="G799" s="7"/>
    </row>
    <row r="800" spans="3:7" x14ac:dyDescent="0.25">
      <c r="C800" s="1"/>
      <c r="D800" s="187"/>
      <c r="E800" s="27"/>
      <c r="F800" s="27"/>
      <c r="G800" s="7"/>
    </row>
    <row r="801" spans="3:7" x14ac:dyDescent="0.25">
      <c r="C801" s="1"/>
      <c r="D801" s="187"/>
      <c r="E801" s="27"/>
      <c r="F801" s="27"/>
      <c r="G801" s="7"/>
    </row>
    <row r="802" spans="3:7" x14ac:dyDescent="0.25">
      <c r="C802" s="1"/>
      <c r="D802" s="187"/>
      <c r="E802" s="27"/>
      <c r="F802" s="27"/>
      <c r="G802" s="7"/>
    </row>
    <row r="803" spans="3:7" x14ac:dyDescent="0.25">
      <c r="C803" s="1"/>
      <c r="D803" s="187"/>
      <c r="E803" s="27"/>
      <c r="F803" s="27"/>
      <c r="G803" s="7"/>
    </row>
    <row r="804" spans="3:7" x14ac:dyDescent="0.25">
      <c r="C804" s="1"/>
      <c r="D804" s="187"/>
      <c r="E804" s="27"/>
      <c r="F804" s="27"/>
      <c r="G804" s="7"/>
    </row>
    <row r="805" spans="3:7" x14ac:dyDescent="0.25">
      <c r="C805" s="1"/>
      <c r="D805" s="187"/>
      <c r="E805" s="27"/>
      <c r="F805" s="27"/>
      <c r="G805" s="7"/>
    </row>
    <row r="806" spans="3:7" x14ac:dyDescent="0.25">
      <c r="C806" s="1"/>
      <c r="D806" s="187"/>
      <c r="E806" s="27"/>
      <c r="F806" s="27"/>
      <c r="G806" s="7"/>
    </row>
    <row r="807" spans="3:7" x14ac:dyDescent="0.25">
      <c r="C807" s="1"/>
      <c r="D807" s="187"/>
      <c r="E807" s="27"/>
      <c r="F807" s="27"/>
      <c r="G807" s="7"/>
    </row>
    <row r="808" spans="3:7" x14ac:dyDescent="0.25">
      <c r="C808" s="1"/>
      <c r="D808" s="187"/>
      <c r="E808" s="27"/>
      <c r="F808" s="27"/>
      <c r="G808" s="7"/>
    </row>
    <row r="809" spans="3:7" x14ac:dyDescent="0.25">
      <c r="C809" s="1"/>
      <c r="D809" s="187"/>
      <c r="E809" s="27"/>
      <c r="F809" s="27"/>
      <c r="G809" s="7"/>
    </row>
    <row r="810" spans="3:7" x14ac:dyDescent="0.25">
      <c r="C810" s="1"/>
      <c r="D810" s="187"/>
      <c r="E810" s="27"/>
      <c r="F810" s="27"/>
      <c r="G810" s="7"/>
    </row>
    <row r="811" spans="3:7" x14ac:dyDescent="0.25">
      <c r="C811" s="1"/>
      <c r="D811" s="187"/>
      <c r="E811" s="27"/>
      <c r="F811" s="27"/>
      <c r="G811" s="7"/>
    </row>
    <row r="812" spans="3:7" x14ac:dyDescent="0.25">
      <c r="C812" s="1"/>
      <c r="D812" s="187"/>
      <c r="E812" s="27"/>
      <c r="F812" s="27"/>
      <c r="G812" s="7"/>
    </row>
    <row r="813" spans="3:7" x14ac:dyDescent="0.25">
      <c r="C813" s="1"/>
      <c r="D813" s="187"/>
      <c r="E813" s="27"/>
      <c r="F813" s="27"/>
      <c r="G813" s="7"/>
    </row>
    <row r="814" spans="3:7" x14ac:dyDescent="0.25">
      <c r="C814" s="1"/>
      <c r="D814" s="187"/>
      <c r="E814" s="27"/>
      <c r="F814" s="27"/>
      <c r="G814" s="7"/>
    </row>
    <row r="815" spans="3:7" x14ac:dyDescent="0.25">
      <c r="C815" s="1"/>
      <c r="D815" s="187"/>
      <c r="E815" s="27"/>
      <c r="F815" s="27"/>
      <c r="G815" s="7"/>
    </row>
    <row r="816" spans="3:7" x14ac:dyDescent="0.25">
      <c r="C816" s="1"/>
      <c r="D816" s="187"/>
      <c r="E816" s="27"/>
      <c r="F816" s="27"/>
      <c r="G816" s="7"/>
    </row>
    <row r="817" spans="3:7" x14ac:dyDescent="0.25">
      <c r="C817" s="1"/>
      <c r="D817" s="187"/>
      <c r="E817" s="27"/>
      <c r="F817" s="27"/>
      <c r="G817" s="7"/>
    </row>
    <row r="818" spans="3:7" x14ac:dyDescent="0.25">
      <c r="C818" s="1"/>
      <c r="D818" s="187"/>
      <c r="E818" s="27"/>
      <c r="F818" s="27"/>
      <c r="G818" s="7"/>
    </row>
    <row r="819" spans="3:7" x14ac:dyDescent="0.25">
      <c r="C819" s="1"/>
      <c r="D819" s="187"/>
      <c r="E819" s="27"/>
      <c r="F819" s="27"/>
      <c r="G819" s="7"/>
    </row>
    <row r="820" spans="3:7" x14ac:dyDescent="0.25">
      <c r="C820" s="1"/>
      <c r="D820" s="187"/>
      <c r="E820" s="27"/>
      <c r="F820" s="27"/>
      <c r="G820" s="7"/>
    </row>
    <row r="821" spans="3:7" x14ac:dyDescent="0.25">
      <c r="C821" s="1"/>
      <c r="D821" s="187"/>
      <c r="E821" s="27"/>
      <c r="F821" s="27"/>
      <c r="G821" s="7"/>
    </row>
    <row r="822" spans="3:7" x14ac:dyDescent="0.25">
      <c r="C822" s="1"/>
      <c r="D822" s="187"/>
      <c r="E822" s="27"/>
      <c r="F822" s="27"/>
      <c r="G822" s="7"/>
    </row>
    <row r="823" spans="3:7" x14ac:dyDescent="0.25">
      <c r="C823" s="1"/>
      <c r="D823" s="187"/>
      <c r="E823" s="27"/>
      <c r="F823" s="27"/>
      <c r="G823" s="7"/>
    </row>
    <row r="824" spans="3:7" x14ac:dyDescent="0.25">
      <c r="C824" s="1"/>
      <c r="D824" s="187"/>
      <c r="E824" s="27"/>
      <c r="F824" s="27"/>
      <c r="G824" s="7"/>
    </row>
    <row r="825" spans="3:7" x14ac:dyDescent="0.25">
      <c r="C825" s="1"/>
      <c r="D825" s="187"/>
      <c r="E825" s="27"/>
      <c r="F825" s="27"/>
      <c r="G825" s="7"/>
    </row>
    <row r="826" spans="3:7" x14ac:dyDescent="0.25">
      <c r="C826" s="1"/>
      <c r="D826" s="187"/>
      <c r="E826" s="27"/>
      <c r="F826" s="27"/>
      <c r="G826" s="7"/>
    </row>
    <row r="827" spans="3:7" x14ac:dyDescent="0.25">
      <c r="C827" s="1"/>
      <c r="D827" s="187"/>
      <c r="E827" s="27"/>
      <c r="F827" s="27"/>
      <c r="G827" s="7"/>
    </row>
    <row r="828" spans="3:7" x14ac:dyDescent="0.25">
      <c r="C828" s="1"/>
      <c r="D828" s="187"/>
      <c r="E828" s="27"/>
      <c r="F828" s="27"/>
      <c r="G828" s="7"/>
    </row>
    <row r="829" spans="3:7" x14ac:dyDescent="0.25">
      <c r="C829" s="1"/>
      <c r="D829" s="187"/>
      <c r="E829" s="27"/>
      <c r="F829" s="27"/>
      <c r="G829" s="7"/>
    </row>
    <row r="830" spans="3:7" x14ac:dyDescent="0.25">
      <c r="C830" s="1"/>
      <c r="D830" s="187"/>
      <c r="E830" s="27"/>
      <c r="F830" s="27"/>
      <c r="G830" s="7"/>
    </row>
    <row r="831" spans="3:7" x14ac:dyDescent="0.25">
      <c r="C831" s="1"/>
      <c r="D831" s="187"/>
      <c r="E831" s="27"/>
      <c r="F831" s="27"/>
      <c r="G831" s="7"/>
    </row>
    <row r="832" spans="3:7" x14ac:dyDescent="0.25">
      <c r="C832" s="1"/>
      <c r="D832" s="187"/>
      <c r="E832" s="27"/>
      <c r="F832" s="27"/>
      <c r="G832" s="7"/>
    </row>
    <row r="833" spans="3:7" x14ac:dyDescent="0.25">
      <c r="C833" s="1"/>
      <c r="D833" s="187"/>
      <c r="E833" s="27"/>
      <c r="F833" s="27"/>
      <c r="G833" s="7"/>
    </row>
    <row r="834" spans="3:7" x14ac:dyDescent="0.25">
      <c r="C834" s="1"/>
      <c r="D834" s="187"/>
      <c r="E834" s="27"/>
      <c r="F834" s="27"/>
      <c r="G834" s="7"/>
    </row>
    <row r="835" spans="3:7" x14ac:dyDescent="0.25">
      <c r="C835" s="1"/>
      <c r="D835" s="187"/>
      <c r="E835" s="27"/>
      <c r="F835" s="27"/>
      <c r="G835" s="7"/>
    </row>
    <row r="836" spans="3:7" x14ac:dyDescent="0.25">
      <c r="C836" s="1"/>
      <c r="D836" s="187"/>
      <c r="E836" s="27"/>
      <c r="F836" s="27"/>
      <c r="G836" s="7"/>
    </row>
    <row r="837" spans="3:7" x14ac:dyDescent="0.25">
      <c r="C837" s="1"/>
      <c r="D837" s="187"/>
      <c r="E837" s="27"/>
      <c r="F837" s="27"/>
      <c r="G837" s="7"/>
    </row>
    <row r="838" spans="3:7" x14ac:dyDescent="0.25">
      <c r="C838" s="1"/>
      <c r="D838" s="187"/>
      <c r="E838" s="27"/>
      <c r="F838" s="27"/>
      <c r="G838" s="7"/>
    </row>
    <row r="839" spans="3:7" x14ac:dyDescent="0.25">
      <c r="C839" s="1"/>
      <c r="D839" s="187"/>
      <c r="E839" s="27"/>
      <c r="F839" s="27"/>
      <c r="G839" s="7"/>
    </row>
    <row r="840" spans="3:7" x14ac:dyDescent="0.25">
      <c r="C840" s="1"/>
      <c r="D840" s="187"/>
      <c r="E840" s="27"/>
      <c r="F840" s="27"/>
      <c r="G840" s="7"/>
    </row>
    <row r="841" spans="3:7" x14ac:dyDescent="0.25">
      <c r="C841" s="1"/>
      <c r="D841" s="187"/>
      <c r="E841" s="27"/>
      <c r="F841" s="27"/>
      <c r="G841" s="7"/>
    </row>
    <row r="842" spans="3:7" x14ac:dyDescent="0.25">
      <c r="C842" s="1"/>
      <c r="D842" s="187"/>
      <c r="E842" s="27"/>
      <c r="F842" s="27"/>
      <c r="G842" s="7"/>
    </row>
    <row r="843" spans="3:7" x14ac:dyDescent="0.25">
      <c r="C843" s="1"/>
      <c r="D843" s="187"/>
      <c r="E843" s="27"/>
      <c r="F843" s="27"/>
      <c r="G843" s="7"/>
    </row>
    <row r="844" spans="3:7" x14ac:dyDescent="0.25">
      <c r="C844" s="1"/>
      <c r="D844" s="187"/>
      <c r="E844" s="27"/>
      <c r="F844" s="27"/>
      <c r="G844" s="7"/>
    </row>
    <row r="845" spans="3:7" x14ac:dyDescent="0.25">
      <c r="C845" s="1"/>
      <c r="D845" s="187"/>
      <c r="E845" s="27"/>
      <c r="F845" s="27"/>
      <c r="G845" s="7"/>
    </row>
    <row r="846" spans="3:7" x14ac:dyDescent="0.25">
      <c r="C846" s="1"/>
      <c r="D846" s="187"/>
      <c r="E846" s="27"/>
      <c r="F846" s="27"/>
      <c r="G846" s="7"/>
    </row>
    <row r="847" spans="3:7" x14ac:dyDescent="0.25">
      <c r="C847" s="1"/>
      <c r="D847" s="187"/>
      <c r="E847" s="27"/>
      <c r="F847" s="27"/>
      <c r="G847" s="7"/>
    </row>
    <row r="848" spans="3:7" x14ac:dyDescent="0.25">
      <c r="C848" s="1"/>
      <c r="D848" s="187"/>
      <c r="E848" s="27"/>
      <c r="F848" s="27"/>
      <c r="G848" s="7"/>
    </row>
    <row r="849" spans="3:7" x14ac:dyDescent="0.25">
      <c r="C849" s="1"/>
      <c r="D849" s="187"/>
      <c r="E849" s="27"/>
      <c r="F849" s="27"/>
      <c r="G849" s="7"/>
    </row>
    <row r="850" spans="3:7" x14ac:dyDescent="0.25">
      <c r="C850" s="1"/>
      <c r="D850" s="187"/>
      <c r="E850" s="27"/>
      <c r="F850" s="27"/>
      <c r="G850" s="7"/>
    </row>
    <row r="851" spans="3:7" x14ac:dyDescent="0.25">
      <c r="C851" s="1"/>
      <c r="D851" s="187"/>
      <c r="E851" s="27"/>
      <c r="F851" s="27"/>
      <c r="G851" s="7"/>
    </row>
    <row r="852" spans="3:7" x14ac:dyDescent="0.25">
      <c r="C852" s="1"/>
      <c r="D852" s="187"/>
      <c r="E852" s="27"/>
      <c r="F852" s="27"/>
      <c r="G852" s="7"/>
    </row>
    <row r="853" spans="3:7" x14ac:dyDescent="0.25">
      <c r="C853" s="1"/>
      <c r="D853" s="187"/>
      <c r="E853" s="27"/>
      <c r="F853" s="27"/>
      <c r="G853" s="7"/>
    </row>
    <row r="854" spans="3:7" x14ac:dyDescent="0.25">
      <c r="C854" s="1"/>
      <c r="D854" s="187"/>
      <c r="E854" s="27"/>
      <c r="F854" s="27"/>
      <c r="G854" s="7"/>
    </row>
    <row r="855" spans="3:7" x14ac:dyDescent="0.25">
      <c r="C855" s="1"/>
      <c r="D855" s="187"/>
      <c r="E855" s="27"/>
      <c r="F855" s="27"/>
      <c r="G855" s="7"/>
    </row>
    <row r="856" spans="3:7" x14ac:dyDescent="0.25">
      <c r="C856" s="1"/>
      <c r="D856" s="187"/>
      <c r="E856" s="27"/>
      <c r="F856" s="27"/>
      <c r="G856" s="7"/>
    </row>
    <row r="857" spans="3:7" x14ac:dyDescent="0.25">
      <c r="C857" s="1"/>
      <c r="D857" s="187"/>
      <c r="E857" s="27"/>
      <c r="F857" s="27"/>
      <c r="G857" s="7"/>
    </row>
    <row r="858" spans="3:7" x14ac:dyDescent="0.25">
      <c r="C858" s="1"/>
      <c r="D858" s="187"/>
      <c r="E858" s="27"/>
      <c r="F858" s="27"/>
      <c r="G858" s="7"/>
    </row>
    <row r="859" spans="3:7" x14ac:dyDescent="0.25">
      <c r="C859" s="1"/>
      <c r="D859" s="187"/>
      <c r="E859" s="27"/>
      <c r="F859" s="27"/>
      <c r="G859" s="7"/>
    </row>
    <row r="860" spans="3:7" x14ac:dyDescent="0.25">
      <c r="C860" s="1"/>
      <c r="D860" s="187"/>
      <c r="E860" s="27"/>
      <c r="F860" s="27"/>
      <c r="G860" s="7"/>
    </row>
    <row r="861" spans="3:7" x14ac:dyDescent="0.25">
      <c r="C861" s="1"/>
      <c r="D861" s="187"/>
      <c r="E861" s="27"/>
      <c r="F861" s="27"/>
      <c r="G861" s="7"/>
    </row>
    <row r="862" spans="3:7" x14ac:dyDescent="0.25">
      <c r="C862" s="1"/>
      <c r="D862" s="187"/>
      <c r="E862" s="27"/>
      <c r="F862" s="27"/>
      <c r="G862" s="7"/>
    </row>
    <row r="863" spans="3:7" x14ac:dyDescent="0.25">
      <c r="C863" s="1"/>
      <c r="D863" s="187"/>
      <c r="E863" s="27"/>
      <c r="F863" s="27"/>
      <c r="G863" s="7"/>
    </row>
    <row r="864" spans="3:7" x14ac:dyDescent="0.25">
      <c r="C864" s="1"/>
      <c r="D864" s="187"/>
      <c r="E864" s="27"/>
      <c r="F864" s="27"/>
      <c r="G864" s="7"/>
    </row>
    <row r="865" spans="3:7" x14ac:dyDescent="0.25">
      <c r="C865" s="1"/>
      <c r="D865" s="187"/>
      <c r="E865" s="27"/>
      <c r="F865" s="27"/>
      <c r="G865" s="7"/>
    </row>
    <row r="866" spans="3:7" x14ac:dyDescent="0.25">
      <c r="C866" s="1"/>
      <c r="D866" s="187"/>
      <c r="E866" s="27"/>
      <c r="F866" s="27"/>
      <c r="G866" s="7"/>
    </row>
    <row r="867" spans="3:7" x14ac:dyDescent="0.25">
      <c r="C867" s="1"/>
      <c r="D867" s="187"/>
      <c r="E867" s="27"/>
      <c r="F867" s="27"/>
      <c r="G867" s="7"/>
    </row>
    <row r="868" spans="3:7" x14ac:dyDescent="0.25">
      <c r="C868" s="1"/>
      <c r="D868" s="187"/>
      <c r="E868" s="27"/>
      <c r="F868" s="27"/>
      <c r="G868" s="7"/>
    </row>
    <row r="869" spans="3:7" x14ac:dyDescent="0.25">
      <c r="C869" s="1"/>
      <c r="D869" s="187"/>
      <c r="E869" s="27"/>
      <c r="F869" s="27"/>
      <c r="G869" s="7"/>
    </row>
    <row r="870" spans="3:7" x14ac:dyDescent="0.25">
      <c r="C870" s="1"/>
      <c r="D870" s="187"/>
      <c r="E870" s="27"/>
      <c r="F870" s="27"/>
      <c r="G870" s="7"/>
    </row>
    <row r="871" spans="3:7" x14ac:dyDescent="0.25">
      <c r="C871" s="1"/>
      <c r="D871" s="187"/>
      <c r="E871" s="27"/>
      <c r="F871" s="27"/>
      <c r="G871" s="7"/>
    </row>
    <row r="872" spans="3:7" x14ac:dyDescent="0.25">
      <c r="C872" s="1"/>
      <c r="D872" s="187"/>
      <c r="E872" s="27"/>
      <c r="F872" s="27"/>
      <c r="G872" s="7"/>
    </row>
    <row r="873" spans="3:7" x14ac:dyDescent="0.25">
      <c r="C873" s="1"/>
      <c r="D873" s="187"/>
      <c r="E873" s="27"/>
      <c r="F873" s="27"/>
      <c r="G873" s="7"/>
    </row>
    <row r="874" spans="3:7" x14ac:dyDescent="0.25">
      <c r="C874" s="1"/>
      <c r="D874" s="187"/>
      <c r="E874" s="27"/>
      <c r="F874" s="27"/>
      <c r="G874" s="7"/>
    </row>
    <row r="875" spans="3:7" x14ac:dyDescent="0.25">
      <c r="C875" s="1"/>
      <c r="D875" s="187"/>
      <c r="E875" s="27"/>
      <c r="F875" s="27"/>
      <c r="G875" s="7"/>
    </row>
    <row r="876" spans="3:7" x14ac:dyDescent="0.25">
      <c r="C876" s="1"/>
      <c r="D876" s="187"/>
      <c r="E876" s="27"/>
      <c r="F876" s="27"/>
      <c r="G876" s="7"/>
    </row>
    <row r="877" spans="3:7" x14ac:dyDescent="0.25">
      <c r="C877" s="1"/>
      <c r="D877" s="187"/>
      <c r="E877" s="27"/>
      <c r="F877" s="27"/>
      <c r="G877" s="7"/>
    </row>
    <row r="878" spans="3:7" x14ac:dyDescent="0.25">
      <c r="C878" s="1"/>
      <c r="D878" s="187"/>
      <c r="E878" s="27"/>
      <c r="F878" s="27"/>
      <c r="G878" s="7"/>
    </row>
    <row r="879" spans="3:7" x14ac:dyDescent="0.25">
      <c r="C879" s="1"/>
      <c r="D879" s="187"/>
      <c r="E879" s="27"/>
      <c r="F879" s="27"/>
      <c r="G879" s="7"/>
    </row>
    <row r="880" spans="3:7" x14ac:dyDescent="0.25">
      <c r="C880" s="1"/>
      <c r="D880" s="187"/>
      <c r="E880" s="27"/>
      <c r="F880" s="27"/>
      <c r="G880" s="7"/>
    </row>
    <row r="881" spans="3:7" x14ac:dyDescent="0.25">
      <c r="C881" s="1"/>
      <c r="D881" s="187"/>
      <c r="E881" s="27"/>
      <c r="F881" s="27"/>
      <c r="G881" s="7"/>
    </row>
    <row r="882" spans="3:7" x14ac:dyDescent="0.25">
      <c r="C882" s="1"/>
      <c r="D882" s="187"/>
      <c r="E882" s="27"/>
      <c r="F882" s="27"/>
      <c r="G882" s="7"/>
    </row>
    <row r="883" spans="3:7" x14ac:dyDescent="0.25">
      <c r="C883" s="1"/>
      <c r="D883" s="187"/>
      <c r="E883" s="27"/>
      <c r="F883" s="27"/>
      <c r="G883" s="7"/>
    </row>
    <row r="884" spans="3:7" x14ac:dyDescent="0.25">
      <c r="C884" s="1"/>
      <c r="D884" s="187"/>
      <c r="E884" s="27"/>
      <c r="F884" s="27"/>
      <c r="G884" s="7"/>
    </row>
    <row r="885" spans="3:7" x14ac:dyDescent="0.25">
      <c r="C885" s="1"/>
      <c r="D885" s="187"/>
      <c r="E885" s="27"/>
      <c r="F885" s="27"/>
      <c r="G885" s="7"/>
    </row>
    <row r="886" spans="3:7" x14ac:dyDescent="0.25">
      <c r="C886" s="1"/>
      <c r="D886" s="187"/>
      <c r="E886" s="27"/>
      <c r="F886" s="27"/>
      <c r="G886" s="7"/>
    </row>
    <row r="887" spans="3:7" x14ac:dyDescent="0.25">
      <c r="C887" s="1"/>
      <c r="D887" s="187"/>
      <c r="E887" s="27"/>
      <c r="F887" s="27"/>
      <c r="G887" s="7"/>
    </row>
    <row r="888" spans="3:7" x14ac:dyDescent="0.25">
      <c r="C888" s="1"/>
      <c r="D888" s="187"/>
      <c r="E888" s="27"/>
      <c r="F888" s="27"/>
      <c r="G888" s="7"/>
    </row>
    <row r="889" spans="3:7" x14ac:dyDescent="0.25">
      <c r="C889" s="1"/>
      <c r="D889" s="187"/>
      <c r="E889" s="27"/>
      <c r="F889" s="27"/>
      <c r="G889" s="7"/>
    </row>
    <row r="890" spans="3:7" x14ac:dyDescent="0.25">
      <c r="C890" s="1"/>
      <c r="D890" s="187"/>
      <c r="E890" s="27"/>
      <c r="F890" s="27"/>
      <c r="G890" s="7"/>
    </row>
    <row r="891" spans="3:7" x14ac:dyDescent="0.25">
      <c r="C891" s="1"/>
      <c r="D891" s="187"/>
      <c r="E891" s="27"/>
      <c r="F891" s="27"/>
      <c r="G891" s="7"/>
    </row>
    <row r="892" spans="3:7" x14ac:dyDescent="0.25">
      <c r="C892" s="1"/>
      <c r="D892" s="187"/>
      <c r="E892" s="27"/>
      <c r="F892" s="27"/>
      <c r="G892" s="7"/>
    </row>
    <row r="893" spans="3:7" x14ac:dyDescent="0.25">
      <c r="C893" s="1"/>
      <c r="D893" s="187"/>
      <c r="E893" s="27"/>
      <c r="F893" s="27"/>
      <c r="G893" s="7"/>
    </row>
    <row r="894" spans="3:7" x14ac:dyDescent="0.25">
      <c r="C894" s="1"/>
      <c r="D894" s="187"/>
      <c r="E894" s="27"/>
      <c r="F894" s="27"/>
      <c r="G894" s="7"/>
    </row>
    <row r="895" spans="3:7" x14ac:dyDescent="0.25">
      <c r="C895" s="1"/>
      <c r="D895" s="187"/>
      <c r="E895" s="27"/>
      <c r="F895" s="27"/>
      <c r="G895" s="7"/>
    </row>
    <row r="896" spans="3:7" x14ac:dyDescent="0.25">
      <c r="C896" s="1"/>
      <c r="D896" s="187"/>
      <c r="E896" s="27"/>
      <c r="F896" s="27"/>
      <c r="G896" s="7"/>
    </row>
    <row r="897" spans="3:7" x14ac:dyDescent="0.25">
      <c r="C897" s="1"/>
      <c r="D897" s="187"/>
      <c r="E897" s="27"/>
      <c r="F897" s="27"/>
      <c r="G897" s="7"/>
    </row>
    <row r="898" spans="3:7" x14ac:dyDescent="0.25">
      <c r="C898" s="1"/>
      <c r="D898" s="187"/>
      <c r="E898" s="27"/>
      <c r="F898" s="27"/>
      <c r="G898" s="7"/>
    </row>
    <row r="899" spans="3:7" x14ac:dyDescent="0.25">
      <c r="C899" s="1"/>
      <c r="D899" s="187"/>
      <c r="E899" s="27"/>
      <c r="F899" s="27"/>
      <c r="G899" s="7"/>
    </row>
    <row r="900" spans="3:7" x14ac:dyDescent="0.25">
      <c r="C900" s="1"/>
      <c r="D900" s="187"/>
      <c r="E900" s="27"/>
      <c r="F900" s="27"/>
      <c r="G900" s="7"/>
    </row>
    <row r="901" spans="3:7" x14ac:dyDescent="0.25">
      <c r="C901" s="1"/>
      <c r="D901" s="187"/>
      <c r="E901" s="27"/>
      <c r="F901" s="27"/>
      <c r="G901" s="7"/>
    </row>
    <row r="902" spans="3:7" x14ac:dyDescent="0.25">
      <c r="C902" s="1"/>
      <c r="D902" s="187"/>
      <c r="E902" s="27"/>
      <c r="F902" s="27"/>
      <c r="G902" s="7"/>
    </row>
    <row r="903" spans="3:7" x14ac:dyDescent="0.25">
      <c r="C903" s="1"/>
      <c r="D903" s="187"/>
      <c r="E903" s="27"/>
      <c r="F903" s="27"/>
      <c r="G903" s="7"/>
    </row>
    <row r="904" spans="3:7" x14ac:dyDescent="0.25">
      <c r="C904" s="1"/>
      <c r="D904" s="187"/>
      <c r="E904" s="27"/>
      <c r="F904" s="27"/>
      <c r="G904" s="7"/>
    </row>
    <row r="905" spans="3:7" x14ac:dyDescent="0.25">
      <c r="C905" s="1"/>
      <c r="D905" s="187"/>
      <c r="E905" s="27"/>
      <c r="F905" s="27"/>
      <c r="G905" s="7"/>
    </row>
    <row r="906" spans="3:7" x14ac:dyDescent="0.25">
      <c r="C906" s="1"/>
      <c r="D906" s="187"/>
      <c r="E906" s="27"/>
      <c r="F906" s="27"/>
      <c r="G906" s="7"/>
    </row>
    <row r="907" spans="3:7" x14ac:dyDescent="0.25">
      <c r="C907" s="1"/>
      <c r="D907" s="187"/>
      <c r="E907" s="27"/>
      <c r="F907" s="27"/>
      <c r="G907" s="7"/>
    </row>
    <row r="908" spans="3:7" x14ac:dyDescent="0.25">
      <c r="C908" s="1"/>
      <c r="D908" s="187"/>
      <c r="E908" s="27"/>
      <c r="F908" s="27"/>
      <c r="G908" s="7"/>
    </row>
    <row r="909" spans="3:7" x14ac:dyDescent="0.25">
      <c r="C909" s="1"/>
      <c r="D909" s="187"/>
      <c r="E909" s="27"/>
      <c r="F909" s="27"/>
      <c r="G909" s="7"/>
    </row>
    <row r="910" spans="3:7" x14ac:dyDescent="0.25">
      <c r="C910" s="1"/>
      <c r="D910" s="187"/>
      <c r="E910" s="27"/>
      <c r="F910" s="27"/>
      <c r="G910" s="7"/>
    </row>
    <row r="911" spans="3:7" x14ac:dyDescent="0.25">
      <c r="C911" s="1"/>
      <c r="D911" s="187"/>
      <c r="E911" s="27"/>
      <c r="F911" s="27"/>
      <c r="G911" s="7"/>
    </row>
    <row r="912" spans="3:7" x14ac:dyDescent="0.25">
      <c r="C912" s="1"/>
      <c r="D912" s="187"/>
      <c r="E912" s="27"/>
      <c r="F912" s="27"/>
      <c r="G912" s="7"/>
    </row>
    <row r="913" spans="3:7" x14ac:dyDescent="0.25">
      <c r="C913" s="1"/>
      <c r="D913" s="187"/>
      <c r="E913" s="27"/>
      <c r="F913" s="27"/>
      <c r="G913" s="7"/>
    </row>
    <row r="914" spans="3:7" x14ac:dyDescent="0.25">
      <c r="C914" s="1"/>
      <c r="D914" s="187"/>
      <c r="E914" s="27"/>
      <c r="F914" s="27"/>
      <c r="G914" s="7"/>
    </row>
    <row r="915" spans="3:7" x14ac:dyDescent="0.25">
      <c r="C915" s="1"/>
      <c r="D915" s="187"/>
      <c r="E915" s="27"/>
      <c r="F915" s="27"/>
      <c r="G915" s="7"/>
    </row>
    <row r="916" spans="3:7" x14ac:dyDescent="0.25">
      <c r="C916" s="1"/>
      <c r="D916" s="187"/>
      <c r="E916" s="27"/>
      <c r="F916" s="27"/>
      <c r="G916" s="7"/>
    </row>
    <row r="917" spans="3:7" x14ac:dyDescent="0.25">
      <c r="C917" s="1"/>
      <c r="D917" s="187"/>
      <c r="E917" s="27"/>
      <c r="F917" s="27"/>
      <c r="G917" s="7"/>
    </row>
    <row r="918" spans="3:7" x14ac:dyDescent="0.25">
      <c r="C918" s="1"/>
      <c r="D918" s="187"/>
      <c r="E918" s="27"/>
      <c r="F918" s="27"/>
      <c r="G918" s="7"/>
    </row>
    <row r="919" spans="3:7" x14ac:dyDescent="0.25">
      <c r="C919" s="1"/>
      <c r="D919" s="187"/>
      <c r="E919" s="27"/>
      <c r="F919" s="27"/>
      <c r="G919" s="7"/>
    </row>
    <row r="920" spans="3:7" x14ac:dyDescent="0.25">
      <c r="C920" s="1"/>
      <c r="D920" s="187"/>
      <c r="E920" s="27"/>
      <c r="F920" s="27"/>
      <c r="G920" s="7"/>
    </row>
    <row r="921" spans="3:7" x14ac:dyDescent="0.25">
      <c r="C921" s="1"/>
      <c r="D921" s="187"/>
      <c r="E921" s="27"/>
      <c r="F921" s="27"/>
      <c r="G921" s="7"/>
    </row>
    <row r="922" spans="3:7" x14ac:dyDescent="0.25">
      <c r="C922" s="1"/>
      <c r="D922" s="187"/>
      <c r="E922" s="27"/>
      <c r="F922" s="27"/>
      <c r="G922" s="7"/>
    </row>
    <row r="923" spans="3:7" x14ac:dyDescent="0.25">
      <c r="C923" s="1"/>
      <c r="D923" s="187"/>
      <c r="E923" s="27"/>
      <c r="F923" s="27"/>
      <c r="G923" s="7"/>
    </row>
    <row r="924" spans="3:7" x14ac:dyDescent="0.25">
      <c r="C924" s="1"/>
      <c r="D924" s="187"/>
      <c r="E924" s="27"/>
      <c r="F924" s="27"/>
      <c r="G924" s="7"/>
    </row>
    <row r="925" spans="3:7" x14ac:dyDescent="0.25">
      <c r="C925" s="1"/>
      <c r="D925" s="187"/>
      <c r="E925" s="27"/>
      <c r="F925" s="27"/>
      <c r="G925" s="7"/>
    </row>
    <row r="926" spans="3:7" x14ac:dyDescent="0.25">
      <c r="C926" s="1"/>
      <c r="D926" s="187"/>
      <c r="E926" s="27"/>
      <c r="F926" s="27"/>
      <c r="G926" s="7"/>
    </row>
    <row r="927" spans="3:7" x14ac:dyDescent="0.25">
      <c r="C927" s="1"/>
      <c r="D927" s="187"/>
      <c r="E927" s="27"/>
      <c r="F927" s="27"/>
      <c r="G927" s="7"/>
    </row>
    <row r="928" spans="3:7" x14ac:dyDescent="0.25">
      <c r="C928" s="1"/>
      <c r="D928" s="187"/>
      <c r="E928" s="27"/>
      <c r="F928" s="27"/>
      <c r="G928" s="7"/>
    </row>
    <row r="929" spans="3:7" x14ac:dyDescent="0.25">
      <c r="C929" s="1"/>
      <c r="D929" s="187"/>
      <c r="E929" s="27"/>
      <c r="F929" s="27"/>
      <c r="G929" s="7"/>
    </row>
    <row r="930" spans="3:7" x14ac:dyDescent="0.25">
      <c r="C930" s="1"/>
      <c r="D930" s="187"/>
      <c r="E930" s="27"/>
      <c r="F930" s="27"/>
      <c r="G930" s="7"/>
    </row>
    <row r="931" spans="3:7" x14ac:dyDescent="0.25">
      <c r="C931" s="1"/>
      <c r="D931" s="187"/>
      <c r="E931" s="27"/>
      <c r="F931" s="27"/>
      <c r="G931" s="7"/>
    </row>
    <row r="932" spans="3:7" x14ac:dyDescent="0.25">
      <c r="C932" s="1"/>
      <c r="D932" s="187"/>
      <c r="E932" s="27"/>
      <c r="F932" s="27"/>
      <c r="G932" s="7"/>
    </row>
    <row r="933" spans="3:7" x14ac:dyDescent="0.25">
      <c r="C933" s="1"/>
      <c r="D933" s="187"/>
      <c r="E933" s="27"/>
      <c r="F933" s="27"/>
      <c r="G933" s="7"/>
    </row>
    <row r="934" spans="3:7" x14ac:dyDescent="0.25">
      <c r="C934" s="1"/>
      <c r="D934" s="187"/>
      <c r="E934" s="27"/>
      <c r="F934" s="27"/>
      <c r="G934" s="7"/>
    </row>
    <row r="935" spans="3:7" x14ac:dyDescent="0.25">
      <c r="C935" s="1"/>
      <c r="D935" s="187"/>
      <c r="E935" s="27"/>
      <c r="F935" s="27"/>
      <c r="G935" s="7"/>
    </row>
    <row r="936" spans="3:7" x14ac:dyDescent="0.25">
      <c r="C936" s="1"/>
      <c r="D936" s="187"/>
      <c r="E936" s="27"/>
      <c r="F936" s="27"/>
      <c r="G936" s="7"/>
    </row>
    <row r="937" spans="3:7" x14ac:dyDescent="0.25">
      <c r="C937" s="1"/>
      <c r="D937" s="187"/>
      <c r="E937" s="27"/>
      <c r="F937" s="27"/>
      <c r="G937" s="7"/>
    </row>
    <row r="938" spans="3:7" x14ac:dyDescent="0.25">
      <c r="C938" s="1"/>
      <c r="D938" s="187"/>
      <c r="E938" s="27"/>
      <c r="F938" s="27"/>
      <c r="G938" s="7"/>
    </row>
    <row r="939" spans="3:7" x14ac:dyDescent="0.25">
      <c r="C939" s="1"/>
      <c r="D939" s="187"/>
      <c r="E939" s="27"/>
      <c r="F939" s="27"/>
      <c r="G939" s="7"/>
    </row>
    <row r="940" spans="3:7" x14ac:dyDescent="0.25">
      <c r="C940" s="1"/>
      <c r="D940" s="187"/>
      <c r="E940" s="27"/>
      <c r="F940" s="27"/>
      <c r="G940" s="7"/>
    </row>
    <row r="941" spans="3:7" x14ac:dyDescent="0.25">
      <c r="C941" s="1"/>
      <c r="D941" s="187"/>
      <c r="E941" s="27"/>
      <c r="F941" s="27"/>
      <c r="G941" s="7"/>
    </row>
    <row r="942" spans="3:7" x14ac:dyDescent="0.25">
      <c r="C942" s="1"/>
      <c r="D942" s="187"/>
      <c r="E942" s="27"/>
      <c r="F942" s="27"/>
      <c r="G942" s="7"/>
    </row>
    <row r="943" spans="3:7" x14ac:dyDescent="0.25">
      <c r="C943" s="1"/>
      <c r="D943" s="187"/>
      <c r="E943" s="27"/>
      <c r="F943" s="27"/>
      <c r="G943" s="7"/>
    </row>
    <row r="944" spans="3:7" x14ac:dyDescent="0.25">
      <c r="C944" s="1"/>
      <c r="D944" s="187"/>
      <c r="E944" s="27"/>
      <c r="F944" s="27"/>
      <c r="G944" s="7"/>
    </row>
    <row r="945" spans="3:7" x14ac:dyDescent="0.25">
      <c r="C945" s="1"/>
      <c r="D945" s="187"/>
      <c r="E945" s="27"/>
      <c r="F945" s="27"/>
      <c r="G945" s="7"/>
    </row>
    <row r="946" spans="3:7" x14ac:dyDescent="0.25">
      <c r="C946" s="1"/>
      <c r="D946" s="187"/>
      <c r="E946" s="27"/>
      <c r="F946" s="27"/>
      <c r="G946" s="7"/>
    </row>
    <row r="947" spans="3:7" x14ac:dyDescent="0.25">
      <c r="C947" s="1"/>
      <c r="D947" s="187"/>
      <c r="E947" s="27"/>
      <c r="F947" s="27"/>
      <c r="G947" s="7"/>
    </row>
    <row r="948" spans="3:7" x14ac:dyDescent="0.25">
      <c r="C948" s="1"/>
      <c r="D948" s="187"/>
      <c r="E948" s="27"/>
      <c r="F948" s="27"/>
      <c r="G948" s="7"/>
    </row>
    <row r="949" spans="3:7" x14ac:dyDescent="0.25">
      <c r="C949" s="1"/>
      <c r="D949" s="187"/>
      <c r="E949" s="27"/>
      <c r="F949" s="27"/>
      <c r="G949" s="7"/>
    </row>
    <row r="950" spans="3:7" x14ac:dyDescent="0.25">
      <c r="C950" s="1"/>
      <c r="D950" s="187"/>
      <c r="E950" s="27"/>
      <c r="F950" s="27"/>
      <c r="G950" s="7"/>
    </row>
    <row r="951" spans="3:7" x14ac:dyDescent="0.25">
      <c r="C951" s="1"/>
      <c r="D951" s="187"/>
      <c r="E951" s="27"/>
      <c r="F951" s="27"/>
      <c r="G951" s="7"/>
    </row>
    <row r="952" spans="3:7" x14ac:dyDescent="0.25">
      <c r="C952" s="1"/>
      <c r="D952" s="187"/>
      <c r="E952" s="27"/>
      <c r="F952" s="27"/>
      <c r="G952" s="7"/>
    </row>
    <row r="953" spans="3:7" x14ac:dyDescent="0.25">
      <c r="C953" s="1"/>
      <c r="D953" s="187"/>
      <c r="E953" s="27"/>
      <c r="F953" s="27"/>
      <c r="G953" s="7"/>
    </row>
    <row r="954" spans="3:7" x14ac:dyDescent="0.25">
      <c r="C954" s="1"/>
      <c r="D954" s="187"/>
      <c r="E954" s="27"/>
      <c r="F954" s="27"/>
      <c r="G954" s="7"/>
    </row>
    <row r="955" spans="3:7" x14ac:dyDescent="0.25">
      <c r="C955" s="1"/>
      <c r="D955" s="187"/>
      <c r="E955" s="27"/>
      <c r="F955" s="27"/>
      <c r="G955" s="7"/>
    </row>
    <row r="956" spans="3:7" x14ac:dyDescent="0.25">
      <c r="C956" s="1"/>
      <c r="D956" s="187"/>
      <c r="E956" s="27"/>
      <c r="F956" s="27"/>
      <c r="G956" s="7"/>
    </row>
    <row r="957" spans="3:7" x14ac:dyDescent="0.25">
      <c r="C957" s="1"/>
      <c r="D957" s="187"/>
      <c r="E957" s="27"/>
      <c r="F957" s="27"/>
      <c r="G957" s="7"/>
    </row>
    <row r="958" spans="3:7" x14ac:dyDescent="0.25">
      <c r="C958" s="1"/>
      <c r="D958" s="187"/>
      <c r="E958" s="27"/>
      <c r="F958" s="27"/>
      <c r="G958" s="7"/>
    </row>
    <row r="959" spans="3:7" x14ac:dyDescent="0.25">
      <c r="C959" s="1"/>
      <c r="D959" s="187"/>
      <c r="E959" s="27"/>
      <c r="F959" s="27"/>
      <c r="G959" s="7"/>
    </row>
    <row r="960" spans="3:7" x14ac:dyDescent="0.25">
      <c r="C960" s="1"/>
      <c r="D960" s="187"/>
      <c r="E960" s="27"/>
      <c r="F960" s="27"/>
      <c r="G960" s="7"/>
    </row>
    <row r="961" spans="3:7" x14ac:dyDescent="0.25">
      <c r="C961" s="1"/>
      <c r="D961" s="187"/>
      <c r="E961" s="27"/>
      <c r="F961" s="27"/>
      <c r="G961" s="7"/>
    </row>
    <row r="962" spans="3:7" x14ac:dyDescent="0.25">
      <c r="C962" s="1"/>
      <c r="D962" s="187"/>
      <c r="E962" s="27"/>
      <c r="F962" s="27"/>
      <c r="G962" s="7"/>
    </row>
    <row r="963" spans="3:7" x14ac:dyDescent="0.25">
      <c r="C963" s="1"/>
      <c r="D963" s="187"/>
      <c r="E963" s="27"/>
      <c r="F963" s="27"/>
      <c r="G963" s="7"/>
    </row>
    <row r="964" spans="3:7" x14ac:dyDescent="0.25">
      <c r="C964" s="1"/>
      <c r="D964" s="187"/>
      <c r="E964" s="27"/>
      <c r="F964" s="27"/>
      <c r="G964" s="7"/>
    </row>
    <row r="965" spans="3:7" x14ac:dyDescent="0.25">
      <c r="C965" s="1"/>
      <c r="D965" s="187"/>
      <c r="E965" s="27"/>
      <c r="F965" s="27"/>
      <c r="G965" s="7"/>
    </row>
    <row r="966" spans="3:7" x14ac:dyDescent="0.25">
      <c r="C966" s="1"/>
      <c r="D966" s="187"/>
      <c r="E966" s="27"/>
      <c r="F966" s="27"/>
      <c r="G966" s="7"/>
    </row>
    <row r="967" spans="3:7" x14ac:dyDescent="0.25">
      <c r="C967" s="1"/>
      <c r="D967" s="187"/>
      <c r="E967" s="27"/>
      <c r="F967" s="27"/>
      <c r="G967" s="7"/>
    </row>
    <row r="968" spans="3:7" x14ac:dyDescent="0.25">
      <c r="C968" s="1"/>
      <c r="D968" s="187"/>
      <c r="E968" s="27"/>
      <c r="F968" s="27"/>
      <c r="G968" s="7"/>
    </row>
    <row r="969" spans="3:7" x14ac:dyDescent="0.25">
      <c r="C969" s="1"/>
      <c r="D969" s="187"/>
      <c r="E969" s="27"/>
      <c r="F969" s="27"/>
      <c r="G969" s="7"/>
    </row>
    <row r="970" spans="3:7" x14ac:dyDescent="0.25">
      <c r="C970" s="1"/>
      <c r="D970" s="187"/>
      <c r="E970" s="27"/>
      <c r="F970" s="27"/>
      <c r="G970" s="7"/>
    </row>
    <row r="971" spans="3:7" x14ac:dyDescent="0.25">
      <c r="C971" s="1"/>
      <c r="D971" s="187"/>
      <c r="E971" s="27"/>
      <c r="F971" s="27"/>
      <c r="G971" s="7"/>
    </row>
    <row r="972" spans="3:7" x14ac:dyDescent="0.25">
      <c r="C972" s="1"/>
      <c r="D972" s="187"/>
      <c r="E972" s="27"/>
      <c r="F972" s="27"/>
      <c r="G972" s="7"/>
    </row>
    <row r="973" spans="3:7" x14ac:dyDescent="0.25">
      <c r="C973" s="1"/>
      <c r="D973" s="187"/>
      <c r="E973" s="27"/>
      <c r="F973" s="27"/>
      <c r="G973" s="7"/>
    </row>
    <row r="974" spans="3:7" x14ac:dyDescent="0.25">
      <c r="C974" s="1"/>
      <c r="D974" s="187"/>
      <c r="E974" s="27"/>
      <c r="F974" s="27"/>
      <c r="G974" s="7"/>
    </row>
    <row r="975" spans="3:7" x14ac:dyDescent="0.25">
      <c r="C975" s="1"/>
      <c r="D975" s="187"/>
      <c r="E975" s="27"/>
      <c r="F975" s="27"/>
      <c r="G975" s="7"/>
    </row>
    <row r="976" spans="3:7" x14ac:dyDescent="0.25">
      <c r="C976" s="1"/>
      <c r="D976" s="187"/>
      <c r="E976" s="27"/>
      <c r="F976" s="27"/>
      <c r="G976" s="7"/>
    </row>
    <row r="977" spans="3:7" x14ac:dyDescent="0.25">
      <c r="C977" s="1"/>
      <c r="D977" s="187"/>
      <c r="E977" s="27"/>
      <c r="F977" s="27"/>
      <c r="G977" s="7"/>
    </row>
    <row r="978" spans="3:7" x14ac:dyDescent="0.25">
      <c r="C978" s="1"/>
      <c r="D978" s="187"/>
      <c r="E978" s="27"/>
      <c r="F978" s="27"/>
      <c r="G978" s="7"/>
    </row>
    <row r="979" spans="3:7" x14ac:dyDescent="0.25">
      <c r="C979" s="1"/>
      <c r="D979" s="187"/>
      <c r="E979" s="27"/>
      <c r="F979" s="27"/>
      <c r="G979" s="7"/>
    </row>
    <row r="980" spans="3:7" x14ac:dyDescent="0.25">
      <c r="C980" s="1"/>
      <c r="D980" s="187"/>
      <c r="E980" s="27"/>
      <c r="F980" s="27"/>
      <c r="G980" s="7"/>
    </row>
    <row r="981" spans="3:7" x14ac:dyDescent="0.25">
      <c r="C981" s="1"/>
      <c r="D981" s="187"/>
      <c r="E981" s="27"/>
      <c r="F981" s="27"/>
      <c r="G981" s="7"/>
    </row>
    <row r="982" spans="3:7" x14ac:dyDescent="0.25">
      <c r="C982" s="1"/>
      <c r="D982" s="187"/>
      <c r="E982" s="27"/>
      <c r="F982" s="27"/>
      <c r="G982" s="7"/>
    </row>
    <row r="983" spans="3:7" x14ac:dyDescent="0.25">
      <c r="C983" s="1"/>
      <c r="D983" s="187"/>
      <c r="E983" s="27"/>
      <c r="F983" s="27"/>
      <c r="G983" s="7"/>
    </row>
    <row r="984" spans="3:7" x14ac:dyDescent="0.25">
      <c r="C984" s="1"/>
      <c r="D984" s="187"/>
      <c r="E984" s="27"/>
      <c r="F984" s="27"/>
      <c r="G984" s="7"/>
    </row>
    <row r="985" spans="3:7" x14ac:dyDescent="0.25">
      <c r="C985" s="1"/>
      <c r="D985" s="187"/>
      <c r="E985" s="27"/>
      <c r="F985" s="27"/>
      <c r="G985" s="7"/>
    </row>
    <row r="986" spans="3:7" x14ac:dyDescent="0.25">
      <c r="C986" s="1"/>
      <c r="D986" s="187"/>
      <c r="E986" s="27"/>
      <c r="F986" s="27"/>
      <c r="G986" s="7"/>
    </row>
    <row r="987" spans="3:7" x14ac:dyDescent="0.25">
      <c r="C987" s="1"/>
      <c r="D987" s="187"/>
      <c r="E987" s="27"/>
      <c r="F987" s="27"/>
      <c r="G987" s="7"/>
    </row>
    <row r="988" spans="3:7" x14ac:dyDescent="0.25">
      <c r="C988" s="1"/>
      <c r="D988" s="187"/>
      <c r="E988" s="27"/>
      <c r="F988" s="27"/>
      <c r="G988" s="7"/>
    </row>
    <row r="989" spans="3:7" x14ac:dyDescent="0.25">
      <c r="C989" s="1"/>
      <c r="D989" s="187"/>
      <c r="E989" s="27"/>
      <c r="F989" s="27"/>
      <c r="G989" s="7"/>
    </row>
    <row r="990" spans="3:7" x14ac:dyDescent="0.25">
      <c r="C990" s="1"/>
      <c r="D990" s="187"/>
      <c r="E990" s="27"/>
      <c r="F990" s="27"/>
      <c r="G990" s="7"/>
    </row>
    <row r="991" spans="3:7" x14ac:dyDescent="0.25">
      <c r="C991" s="1"/>
      <c r="D991" s="187"/>
      <c r="E991" s="27"/>
      <c r="F991" s="27"/>
      <c r="G991" s="7"/>
    </row>
    <row r="992" spans="3:7" x14ac:dyDescent="0.25">
      <c r="C992" s="1"/>
      <c r="D992" s="187"/>
      <c r="E992" s="27"/>
      <c r="F992" s="27"/>
      <c r="G992" s="7"/>
    </row>
    <row r="993" spans="3:7" x14ac:dyDescent="0.25">
      <c r="C993" s="1"/>
      <c r="D993" s="187"/>
      <c r="E993" s="27"/>
      <c r="F993" s="27"/>
      <c r="G993" s="7"/>
    </row>
    <row r="994" spans="3:7" x14ac:dyDescent="0.25">
      <c r="C994" s="1"/>
      <c r="D994" s="187"/>
      <c r="E994" s="27"/>
      <c r="F994" s="27"/>
      <c r="G994" s="7"/>
    </row>
    <row r="995" spans="3:7" x14ac:dyDescent="0.25">
      <c r="C995" s="1"/>
      <c r="D995" s="187"/>
      <c r="E995" s="27"/>
      <c r="F995" s="27"/>
      <c r="G995" s="7"/>
    </row>
    <row r="996" spans="3:7" x14ac:dyDescent="0.25">
      <c r="C996" s="1"/>
      <c r="D996" s="187"/>
      <c r="E996" s="27"/>
      <c r="F996" s="27"/>
      <c r="G996" s="7"/>
    </row>
    <row r="997" spans="3:7" x14ac:dyDescent="0.25">
      <c r="C997" s="1"/>
      <c r="D997" s="187"/>
      <c r="E997" s="27"/>
      <c r="F997" s="27"/>
      <c r="G997" s="7"/>
    </row>
    <row r="998" spans="3:7" x14ac:dyDescent="0.25">
      <c r="C998" s="1"/>
      <c r="D998" s="187"/>
      <c r="E998" s="27"/>
      <c r="F998" s="27"/>
      <c r="G998" s="7"/>
    </row>
    <row r="999" spans="3:7" x14ac:dyDescent="0.25">
      <c r="C999" s="1"/>
      <c r="D999" s="187"/>
      <c r="E999" s="27"/>
      <c r="F999" s="27"/>
      <c r="G999" s="7"/>
    </row>
    <row r="1000" spans="3:7" x14ac:dyDescent="0.25">
      <c r="C1000" s="1"/>
      <c r="D1000" s="187"/>
      <c r="E1000" s="27"/>
      <c r="F1000" s="27"/>
      <c r="G1000" s="7"/>
    </row>
    <row r="1001" spans="3:7" x14ac:dyDescent="0.25">
      <c r="C1001" s="1"/>
      <c r="D1001" s="187"/>
      <c r="E1001" s="27"/>
      <c r="F1001" s="27"/>
      <c r="G1001" s="7"/>
    </row>
    <row r="1002" spans="3:7" x14ac:dyDescent="0.25">
      <c r="C1002" s="1"/>
      <c r="D1002" s="187"/>
      <c r="E1002" s="27"/>
      <c r="F1002" s="27"/>
      <c r="G1002" s="7"/>
    </row>
    <row r="1003" spans="3:7" x14ac:dyDescent="0.25">
      <c r="C1003" s="1"/>
      <c r="D1003" s="187"/>
      <c r="E1003" s="27"/>
      <c r="F1003" s="27"/>
      <c r="G1003" s="7"/>
    </row>
    <row r="1004" spans="3:7" x14ac:dyDescent="0.25">
      <c r="C1004" s="1"/>
      <c r="D1004" s="187"/>
      <c r="E1004" s="27"/>
      <c r="F1004" s="27"/>
      <c r="G1004" s="7"/>
    </row>
    <row r="1005" spans="3:7" x14ac:dyDescent="0.25">
      <c r="C1005" s="1"/>
      <c r="D1005" s="187"/>
      <c r="E1005" s="27"/>
      <c r="F1005" s="27"/>
      <c r="G1005" s="7"/>
    </row>
    <row r="1006" spans="3:7" x14ac:dyDescent="0.25">
      <c r="C1006" s="1"/>
      <c r="D1006" s="187"/>
      <c r="E1006" s="27"/>
      <c r="F1006" s="27"/>
      <c r="G1006" s="7"/>
    </row>
    <row r="1007" spans="3:7" x14ac:dyDescent="0.25">
      <c r="C1007" s="1"/>
      <c r="D1007" s="187"/>
      <c r="E1007" s="27"/>
      <c r="F1007" s="27"/>
      <c r="G1007" s="7"/>
    </row>
    <row r="1008" spans="3:7" x14ac:dyDescent="0.25">
      <c r="C1008" s="1"/>
      <c r="D1008" s="187"/>
      <c r="E1008" s="27"/>
      <c r="F1008" s="27"/>
      <c r="G1008" s="7"/>
    </row>
    <row r="1009" spans="3:7" x14ac:dyDescent="0.25">
      <c r="C1009" s="1"/>
      <c r="D1009" s="187"/>
      <c r="E1009" s="27"/>
      <c r="F1009" s="27"/>
      <c r="G1009" s="7"/>
    </row>
    <row r="1010" spans="3:7" x14ac:dyDescent="0.25">
      <c r="C1010" s="1"/>
      <c r="D1010" s="187"/>
      <c r="E1010" s="27"/>
      <c r="F1010" s="27"/>
      <c r="G1010" s="7"/>
    </row>
    <row r="1011" spans="3:7" x14ac:dyDescent="0.25">
      <c r="C1011" s="1"/>
      <c r="D1011" s="187"/>
      <c r="E1011" s="27"/>
      <c r="F1011" s="27"/>
      <c r="G1011" s="7"/>
    </row>
    <row r="1012" spans="3:7" x14ac:dyDescent="0.25">
      <c r="C1012" s="1"/>
      <c r="D1012" s="187"/>
      <c r="E1012" s="27"/>
      <c r="F1012" s="27"/>
      <c r="G1012" s="7"/>
    </row>
    <row r="1013" spans="3:7" x14ac:dyDescent="0.25">
      <c r="C1013" s="1"/>
      <c r="D1013" s="187"/>
      <c r="E1013" s="27"/>
      <c r="F1013" s="27"/>
      <c r="G1013" s="7"/>
    </row>
    <row r="1014" spans="3:7" x14ac:dyDescent="0.25">
      <c r="C1014" s="1"/>
      <c r="D1014" s="187"/>
      <c r="E1014" s="27"/>
      <c r="F1014" s="27"/>
      <c r="G1014" s="7"/>
    </row>
    <row r="1015" spans="3:7" x14ac:dyDescent="0.25">
      <c r="C1015" s="1"/>
      <c r="D1015" s="187"/>
      <c r="E1015" s="27"/>
      <c r="F1015" s="27"/>
      <c r="G1015" s="7"/>
    </row>
    <row r="1016" spans="3:7" x14ac:dyDescent="0.25">
      <c r="C1016" s="1"/>
      <c r="D1016" s="187"/>
      <c r="E1016" s="27"/>
      <c r="F1016" s="27"/>
      <c r="G1016" s="7"/>
    </row>
    <row r="1017" spans="3:7" x14ac:dyDescent="0.25">
      <c r="C1017" s="1"/>
      <c r="D1017" s="187"/>
      <c r="E1017" s="27"/>
      <c r="F1017" s="27"/>
      <c r="G1017" s="7"/>
    </row>
    <row r="1018" spans="3:7" x14ac:dyDescent="0.25">
      <c r="C1018" s="1"/>
      <c r="D1018" s="187"/>
      <c r="E1018" s="27"/>
      <c r="F1018" s="27"/>
      <c r="G1018" s="7"/>
    </row>
    <row r="1019" spans="3:7" x14ac:dyDescent="0.25">
      <c r="C1019" s="1"/>
      <c r="D1019" s="187"/>
      <c r="E1019" s="27"/>
      <c r="F1019" s="27"/>
      <c r="G1019" s="7"/>
    </row>
    <row r="1020" spans="3:7" x14ac:dyDescent="0.25">
      <c r="C1020" s="1"/>
      <c r="D1020" s="187"/>
      <c r="E1020" s="27"/>
      <c r="F1020" s="27"/>
      <c r="G1020" s="7"/>
    </row>
    <row r="1021" spans="3:7" x14ac:dyDescent="0.25">
      <c r="C1021" s="1"/>
      <c r="D1021" s="187"/>
      <c r="E1021" s="27"/>
      <c r="F1021" s="27"/>
      <c r="G1021" s="7"/>
    </row>
    <row r="1022" spans="3:7" x14ac:dyDescent="0.25">
      <c r="C1022" s="1"/>
      <c r="D1022" s="187"/>
      <c r="E1022" s="27"/>
      <c r="F1022" s="27"/>
      <c r="G1022" s="7"/>
    </row>
    <row r="1023" spans="3:7" x14ac:dyDescent="0.25">
      <c r="C1023" s="1"/>
      <c r="D1023" s="187"/>
      <c r="E1023" s="27"/>
      <c r="F1023" s="27"/>
      <c r="G1023" s="7"/>
    </row>
    <row r="1024" spans="3:7" x14ac:dyDescent="0.25">
      <c r="C1024" s="1"/>
      <c r="D1024" s="187"/>
      <c r="E1024" s="27"/>
      <c r="F1024" s="27"/>
      <c r="G1024" s="7"/>
    </row>
    <row r="1025" spans="3:7" x14ac:dyDescent="0.25">
      <c r="C1025" s="1"/>
      <c r="D1025" s="187"/>
      <c r="E1025" s="27"/>
      <c r="F1025" s="27"/>
      <c r="G1025" s="7"/>
    </row>
    <row r="1026" spans="3:7" x14ac:dyDescent="0.25">
      <c r="C1026" s="1"/>
      <c r="D1026" s="187"/>
      <c r="E1026" s="27"/>
      <c r="F1026" s="27"/>
      <c r="G1026" s="7"/>
    </row>
    <row r="1027" spans="3:7" x14ac:dyDescent="0.25">
      <c r="C1027" s="1"/>
      <c r="D1027" s="187"/>
      <c r="E1027" s="27"/>
      <c r="F1027" s="27"/>
      <c r="G1027" s="7"/>
    </row>
    <row r="1028" spans="3:7" x14ac:dyDescent="0.25">
      <c r="C1028" s="1"/>
      <c r="D1028" s="187"/>
      <c r="E1028" s="27"/>
      <c r="F1028" s="27"/>
      <c r="G1028" s="7"/>
    </row>
    <row r="1029" spans="3:7" x14ac:dyDescent="0.25">
      <c r="C1029" s="1"/>
      <c r="D1029" s="187"/>
      <c r="E1029" s="27"/>
      <c r="F1029" s="27"/>
      <c r="G1029" s="7"/>
    </row>
    <row r="1030" spans="3:7" x14ac:dyDescent="0.25">
      <c r="C1030" s="1"/>
      <c r="D1030" s="187"/>
      <c r="E1030" s="27"/>
      <c r="F1030" s="27"/>
      <c r="G1030" s="7"/>
    </row>
    <row r="1031" spans="3:7" x14ac:dyDescent="0.25">
      <c r="C1031" s="1"/>
      <c r="D1031" s="187"/>
      <c r="E1031" s="27"/>
      <c r="F1031" s="27"/>
      <c r="G1031" s="7"/>
    </row>
    <row r="1032" spans="3:7" x14ac:dyDescent="0.25">
      <c r="C1032" s="1"/>
      <c r="D1032" s="187"/>
      <c r="E1032" s="27"/>
      <c r="F1032" s="27"/>
      <c r="G1032" s="7"/>
    </row>
    <row r="1033" spans="3:7" x14ac:dyDescent="0.25">
      <c r="C1033" s="1"/>
      <c r="D1033" s="187"/>
      <c r="E1033" s="27"/>
      <c r="F1033" s="27"/>
      <c r="G1033" s="7"/>
    </row>
    <row r="1034" spans="3:7" x14ac:dyDescent="0.25">
      <c r="C1034" s="1"/>
      <c r="D1034" s="187"/>
      <c r="E1034" s="27"/>
      <c r="F1034" s="27"/>
      <c r="G1034" s="7"/>
    </row>
    <row r="1035" spans="3:7" x14ac:dyDescent="0.25">
      <c r="C1035" s="1"/>
      <c r="D1035" s="187"/>
      <c r="E1035" s="27"/>
      <c r="F1035" s="27"/>
      <c r="G1035" s="7"/>
    </row>
    <row r="1036" spans="3:7" x14ac:dyDescent="0.25">
      <c r="C1036" s="1"/>
      <c r="D1036" s="187"/>
      <c r="E1036" s="27"/>
      <c r="F1036" s="27"/>
      <c r="G1036" s="7"/>
    </row>
    <row r="1037" spans="3:7" x14ac:dyDescent="0.25">
      <c r="C1037" s="1"/>
      <c r="D1037" s="187"/>
      <c r="E1037" s="27"/>
      <c r="F1037" s="27"/>
      <c r="G1037" s="7"/>
    </row>
    <row r="1038" spans="3:7" x14ac:dyDescent="0.25">
      <c r="C1038" s="1"/>
      <c r="D1038" s="187"/>
      <c r="E1038" s="27"/>
      <c r="F1038" s="27"/>
      <c r="G1038" s="7"/>
    </row>
    <row r="1039" spans="3:7" x14ac:dyDescent="0.25">
      <c r="C1039" s="1"/>
      <c r="D1039" s="187"/>
      <c r="E1039" s="27"/>
      <c r="F1039" s="27"/>
      <c r="G1039" s="7"/>
    </row>
    <row r="1040" spans="3:7" x14ac:dyDescent="0.25">
      <c r="C1040" s="1"/>
      <c r="D1040" s="187"/>
      <c r="E1040" s="27"/>
      <c r="F1040" s="27"/>
      <c r="G1040" s="7"/>
    </row>
    <row r="1041" spans="3:7" x14ac:dyDescent="0.25">
      <c r="C1041" s="1"/>
      <c r="D1041" s="187"/>
      <c r="E1041" s="27"/>
      <c r="F1041" s="27"/>
      <c r="G1041" s="7"/>
    </row>
    <row r="1042" spans="3:7" x14ac:dyDescent="0.25">
      <c r="C1042" s="1"/>
      <c r="D1042" s="187"/>
      <c r="E1042" s="27"/>
      <c r="F1042" s="27"/>
      <c r="G1042" s="7"/>
    </row>
    <row r="1043" spans="3:7" x14ac:dyDescent="0.25">
      <c r="C1043" s="1"/>
      <c r="D1043" s="187"/>
      <c r="E1043" s="27"/>
      <c r="F1043" s="27"/>
      <c r="G1043" s="7"/>
    </row>
    <row r="1044" spans="3:7" x14ac:dyDescent="0.25">
      <c r="C1044" s="1"/>
      <c r="D1044" s="187"/>
      <c r="E1044" s="27"/>
      <c r="F1044" s="27"/>
      <c r="G1044" s="7"/>
    </row>
    <row r="1045" spans="3:7" x14ac:dyDescent="0.25">
      <c r="C1045" s="1"/>
      <c r="D1045" s="187"/>
      <c r="E1045" s="27"/>
      <c r="F1045" s="27"/>
      <c r="G1045" s="7"/>
    </row>
    <row r="1046" spans="3:7" x14ac:dyDescent="0.25">
      <c r="C1046" s="1"/>
      <c r="D1046" s="187"/>
      <c r="E1046" s="27"/>
      <c r="F1046" s="27"/>
      <c r="G1046" s="7"/>
    </row>
    <row r="1047" spans="3:7" x14ac:dyDescent="0.25">
      <c r="C1047" s="1"/>
      <c r="D1047" s="187"/>
      <c r="E1047" s="27"/>
      <c r="F1047" s="27"/>
      <c r="G1047" s="7"/>
    </row>
    <row r="1048" spans="3:7" x14ac:dyDescent="0.25">
      <c r="C1048" s="1"/>
      <c r="D1048" s="187"/>
      <c r="E1048" s="27"/>
      <c r="F1048" s="27"/>
      <c r="G1048" s="7"/>
    </row>
    <row r="1049" spans="3:7" x14ac:dyDescent="0.25">
      <c r="C1049" s="1"/>
      <c r="D1049" s="187"/>
      <c r="E1049" s="27"/>
      <c r="F1049" s="27"/>
      <c r="G1049" s="7"/>
    </row>
    <row r="1050" spans="3:7" x14ac:dyDescent="0.25">
      <c r="C1050" s="1"/>
      <c r="D1050" s="187"/>
      <c r="E1050" s="27"/>
      <c r="F1050" s="27"/>
      <c r="G1050" s="7"/>
    </row>
    <row r="1051" spans="3:7" x14ac:dyDescent="0.25">
      <c r="C1051" s="1"/>
      <c r="D1051" s="187"/>
      <c r="E1051" s="27"/>
      <c r="F1051" s="27"/>
      <c r="G1051" s="7"/>
    </row>
    <row r="1052" spans="3:7" x14ac:dyDescent="0.25">
      <c r="C1052" s="1"/>
      <c r="D1052" s="187"/>
      <c r="E1052" s="27"/>
      <c r="F1052" s="27"/>
      <c r="G1052" s="7"/>
    </row>
    <row r="1053" spans="3:7" x14ac:dyDescent="0.25">
      <c r="C1053" s="1"/>
      <c r="D1053" s="187"/>
      <c r="E1053" s="27"/>
      <c r="F1053" s="27"/>
      <c r="G1053" s="7"/>
    </row>
    <row r="1054" spans="3:7" x14ac:dyDescent="0.25">
      <c r="C1054" s="1"/>
      <c r="D1054" s="187"/>
      <c r="E1054" s="27"/>
      <c r="F1054" s="27"/>
      <c r="G1054" s="7"/>
    </row>
    <row r="1055" spans="3:7" x14ac:dyDescent="0.25">
      <c r="C1055" s="1"/>
      <c r="D1055" s="187"/>
      <c r="E1055" s="27"/>
      <c r="F1055" s="27"/>
      <c r="G1055" s="7"/>
    </row>
    <row r="1056" spans="3:7" x14ac:dyDescent="0.25">
      <c r="C1056" s="1"/>
      <c r="D1056" s="187"/>
      <c r="E1056" s="27"/>
      <c r="F1056" s="27"/>
      <c r="G1056" s="7"/>
    </row>
    <row r="1057" spans="3:7" x14ac:dyDescent="0.25">
      <c r="C1057" s="1"/>
      <c r="D1057" s="187"/>
      <c r="E1057" s="27"/>
      <c r="F1057" s="27"/>
      <c r="G1057" s="7"/>
    </row>
    <row r="1058" spans="3:7" x14ac:dyDescent="0.25">
      <c r="C1058" s="1"/>
      <c r="D1058" s="187"/>
      <c r="E1058" s="27"/>
      <c r="F1058" s="27"/>
      <c r="G1058" s="7"/>
    </row>
    <row r="1059" spans="3:7" x14ac:dyDescent="0.25">
      <c r="C1059" s="1"/>
      <c r="D1059" s="187"/>
      <c r="E1059" s="27"/>
      <c r="F1059" s="27"/>
      <c r="G1059" s="7"/>
    </row>
    <row r="1060" spans="3:7" x14ac:dyDescent="0.25">
      <c r="C1060" s="1"/>
      <c r="D1060" s="187"/>
      <c r="E1060" s="27"/>
      <c r="F1060" s="27"/>
      <c r="G1060" s="7"/>
    </row>
    <row r="1061" spans="3:7" x14ac:dyDescent="0.25">
      <c r="C1061" s="1"/>
      <c r="D1061" s="187"/>
      <c r="E1061" s="27"/>
      <c r="F1061" s="27"/>
      <c r="G1061" s="7"/>
    </row>
    <row r="1062" spans="3:7" x14ac:dyDescent="0.25">
      <c r="C1062" s="1"/>
      <c r="D1062" s="187"/>
      <c r="E1062" s="27"/>
      <c r="F1062" s="27"/>
      <c r="G1062" s="7"/>
    </row>
    <row r="1063" spans="3:7" x14ac:dyDescent="0.25">
      <c r="C1063" s="1"/>
      <c r="D1063" s="187"/>
      <c r="E1063" s="27"/>
      <c r="F1063" s="27"/>
      <c r="G1063" s="7"/>
    </row>
    <row r="1064" spans="3:7" x14ac:dyDescent="0.25">
      <c r="C1064" s="1"/>
      <c r="D1064" s="187"/>
      <c r="E1064" s="27"/>
      <c r="F1064" s="27"/>
      <c r="G1064" s="7"/>
    </row>
    <row r="1065" spans="3:7" x14ac:dyDescent="0.25">
      <c r="C1065" s="1"/>
      <c r="D1065" s="187"/>
      <c r="E1065" s="27"/>
      <c r="F1065" s="27"/>
      <c r="G1065" s="7"/>
    </row>
    <row r="1066" spans="3:7" x14ac:dyDescent="0.25">
      <c r="C1066" s="1"/>
      <c r="D1066" s="187"/>
      <c r="E1066" s="27"/>
      <c r="F1066" s="27"/>
      <c r="G1066" s="7"/>
    </row>
    <row r="1067" spans="3:7" x14ac:dyDescent="0.25">
      <c r="C1067" s="1"/>
      <c r="D1067" s="187"/>
      <c r="E1067" s="27"/>
      <c r="F1067" s="27"/>
      <c r="G1067" s="7"/>
    </row>
    <row r="1068" spans="3:7" x14ac:dyDescent="0.25">
      <c r="C1068" s="1"/>
      <c r="D1068" s="187"/>
      <c r="E1068" s="27"/>
      <c r="F1068" s="27"/>
      <c r="G1068" s="7"/>
    </row>
    <row r="1069" spans="3:7" x14ac:dyDescent="0.25">
      <c r="C1069" s="1"/>
      <c r="D1069" s="187"/>
      <c r="E1069" s="27"/>
      <c r="F1069" s="27"/>
      <c r="G1069" s="7"/>
    </row>
    <row r="1070" spans="3:7" x14ac:dyDescent="0.25">
      <c r="C1070" s="1"/>
      <c r="D1070" s="187"/>
      <c r="E1070" s="27"/>
      <c r="F1070" s="27"/>
      <c r="G1070" s="7"/>
    </row>
    <row r="1071" spans="3:7" x14ac:dyDescent="0.25">
      <c r="C1071" s="1"/>
      <c r="D1071" s="187"/>
      <c r="E1071" s="27"/>
      <c r="F1071" s="27"/>
      <c r="G1071" s="7"/>
    </row>
    <row r="1072" spans="3:7" x14ac:dyDescent="0.25">
      <c r="C1072" s="1"/>
      <c r="D1072" s="187"/>
      <c r="E1072" s="27"/>
      <c r="F1072" s="27"/>
      <c r="G1072" s="7"/>
    </row>
    <row r="1073" spans="3:7" x14ac:dyDescent="0.25">
      <c r="C1073" s="1"/>
      <c r="D1073" s="187"/>
      <c r="E1073" s="27"/>
      <c r="F1073" s="27"/>
      <c r="G1073" s="7"/>
    </row>
    <row r="1074" spans="3:7" x14ac:dyDescent="0.25">
      <c r="C1074" s="1"/>
      <c r="D1074" s="187"/>
      <c r="E1074" s="27"/>
      <c r="F1074" s="27"/>
      <c r="G1074" s="7"/>
    </row>
    <row r="1075" spans="3:7" x14ac:dyDescent="0.25">
      <c r="C1075" s="1"/>
      <c r="D1075" s="187"/>
      <c r="E1075" s="27"/>
      <c r="F1075" s="27"/>
      <c r="G1075" s="7"/>
    </row>
    <row r="1076" spans="3:7" x14ac:dyDescent="0.25">
      <c r="C1076" s="1"/>
      <c r="D1076" s="187"/>
      <c r="E1076" s="27"/>
      <c r="F1076" s="27"/>
      <c r="G1076" s="7"/>
    </row>
    <row r="1077" spans="3:7" x14ac:dyDescent="0.25">
      <c r="C1077" s="1"/>
      <c r="D1077" s="187"/>
      <c r="E1077" s="27"/>
      <c r="F1077" s="27"/>
      <c r="G1077" s="7"/>
    </row>
    <row r="1078" spans="3:7" x14ac:dyDescent="0.25">
      <c r="C1078" s="1"/>
      <c r="D1078" s="187"/>
      <c r="E1078" s="27"/>
      <c r="F1078" s="27"/>
      <c r="G1078" s="7"/>
    </row>
    <row r="1079" spans="3:7" x14ac:dyDescent="0.25">
      <c r="C1079" s="1"/>
      <c r="D1079" s="187"/>
      <c r="E1079" s="27"/>
      <c r="F1079" s="27"/>
      <c r="G1079" s="7"/>
    </row>
    <row r="1080" spans="3:7" x14ac:dyDescent="0.25">
      <c r="C1080" s="1"/>
      <c r="D1080" s="187"/>
      <c r="E1080" s="27"/>
      <c r="F1080" s="27"/>
      <c r="G1080" s="7"/>
    </row>
    <row r="1081" spans="3:7" x14ac:dyDescent="0.25">
      <c r="C1081" s="1"/>
      <c r="D1081" s="187"/>
      <c r="E1081" s="27"/>
      <c r="F1081" s="27"/>
      <c r="G1081" s="7"/>
    </row>
    <row r="1082" spans="3:7" x14ac:dyDescent="0.25">
      <c r="C1082" s="1"/>
      <c r="D1082" s="187"/>
      <c r="E1082" s="27"/>
      <c r="F1082" s="27"/>
      <c r="G1082" s="7"/>
    </row>
    <row r="1083" spans="3:7" x14ac:dyDescent="0.25">
      <c r="C1083" s="1"/>
      <c r="D1083" s="187"/>
      <c r="E1083" s="27"/>
      <c r="F1083" s="27"/>
      <c r="G1083" s="7"/>
    </row>
    <row r="1084" spans="3:7" x14ac:dyDescent="0.25">
      <c r="C1084" s="1"/>
      <c r="D1084" s="187"/>
      <c r="E1084" s="27"/>
      <c r="F1084" s="27"/>
      <c r="G1084" s="7"/>
    </row>
    <row r="1085" spans="3:7" x14ac:dyDescent="0.25">
      <c r="C1085" s="1"/>
      <c r="D1085" s="187"/>
      <c r="E1085" s="27"/>
      <c r="F1085" s="27"/>
      <c r="G1085" s="7"/>
    </row>
    <row r="1086" spans="3:7" x14ac:dyDescent="0.25">
      <c r="C1086" s="1"/>
      <c r="D1086" s="187"/>
      <c r="E1086" s="27"/>
      <c r="F1086" s="27"/>
      <c r="G1086" s="7"/>
    </row>
    <row r="1087" spans="3:7" x14ac:dyDescent="0.25">
      <c r="C1087" s="1"/>
      <c r="D1087" s="187"/>
      <c r="E1087" s="27"/>
      <c r="F1087" s="27"/>
      <c r="G1087" s="7"/>
    </row>
    <row r="1088" spans="3:7" x14ac:dyDescent="0.25">
      <c r="C1088" s="1"/>
      <c r="D1088" s="187"/>
      <c r="E1088" s="27"/>
      <c r="F1088" s="27"/>
      <c r="G1088" s="7"/>
    </row>
    <row r="1089" spans="3:7" x14ac:dyDescent="0.25">
      <c r="C1089" s="1"/>
      <c r="D1089" s="187"/>
      <c r="E1089" s="27"/>
      <c r="F1089" s="27"/>
      <c r="G1089" s="7"/>
    </row>
    <row r="1090" spans="3:7" x14ac:dyDescent="0.25">
      <c r="C1090" s="1"/>
      <c r="D1090" s="187"/>
      <c r="E1090" s="27"/>
      <c r="F1090" s="27"/>
      <c r="G1090" s="7"/>
    </row>
    <row r="1091" spans="3:7" x14ac:dyDescent="0.25">
      <c r="C1091" s="1"/>
      <c r="D1091" s="187"/>
      <c r="E1091" s="27"/>
      <c r="F1091" s="27"/>
      <c r="G1091" s="7"/>
    </row>
    <row r="1092" spans="3:7" x14ac:dyDescent="0.25">
      <c r="C1092" s="1"/>
      <c r="D1092" s="187"/>
      <c r="E1092" s="27"/>
      <c r="F1092" s="27"/>
      <c r="G1092" s="7"/>
    </row>
    <row r="1093" spans="3:7" x14ac:dyDescent="0.25">
      <c r="C1093" s="1"/>
      <c r="D1093" s="187"/>
      <c r="E1093" s="27"/>
      <c r="F1093" s="27"/>
      <c r="G1093" s="7"/>
    </row>
    <row r="1094" spans="3:7" x14ac:dyDescent="0.25">
      <c r="C1094" s="1"/>
      <c r="D1094" s="187"/>
      <c r="E1094" s="27"/>
      <c r="F1094" s="27"/>
      <c r="G1094" s="7"/>
    </row>
    <row r="1095" spans="3:7" x14ac:dyDescent="0.25">
      <c r="C1095" s="1"/>
      <c r="D1095" s="187"/>
      <c r="E1095" s="27"/>
      <c r="F1095" s="27"/>
      <c r="G1095" s="7"/>
    </row>
    <row r="1096" spans="3:7" x14ac:dyDescent="0.25">
      <c r="C1096" s="1"/>
      <c r="D1096" s="187"/>
      <c r="E1096" s="27"/>
      <c r="F1096" s="27"/>
      <c r="G1096" s="7"/>
    </row>
    <row r="1097" spans="3:7" x14ac:dyDescent="0.25">
      <c r="C1097" s="1"/>
      <c r="D1097" s="187"/>
      <c r="E1097" s="27"/>
      <c r="F1097" s="27"/>
      <c r="G1097" s="7"/>
    </row>
    <row r="1098" spans="3:7" x14ac:dyDescent="0.25">
      <c r="C1098" s="1"/>
      <c r="D1098" s="187"/>
      <c r="E1098" s="27"/>
      <c r="F1098" s="27"/>
      <c r="G1098" s="7"/>
    </row>
    <row r="1099" spans="3:7" x14ac:dyDescent="0.25">
      <c r="C1099" s="1"/>
      <c r="D1099" s="187"/>
      <c r="E1099" s="27"/>
      <c r="F1099" s="27"/>
      <c r="G1099" s="7"/>
    </row>
    <row r="1100" spans="3:7" x14ac:dyDescent="0.25">
      <c r="C1100" s="1"/>
      <c r="D1100" s="187"/>
      <c r="E1100" s="27"/>
      <c r="F1100" s="27"/>
      <c r="G1100" s="7"/>
    </row>
    <row r="1101" spans="3:7" x14ac:dyDescent="0.25">
      <c r="C1101" s="1"/>
      <c r="D1101" s="187"/>
      <c r="E1101" s="27"/>
      <c r="F1101" s="27"/>
      <c r="G1101" s="7"/>
    </row>
    <row r="1102" spans="3:7" x14ac:dyDescent="0.25">
      <c r="C1102" s="1"/>
      <c r="D1102" s="187"/>
      <c r="E1102" s="27"/>
      <c r="F1102" s="27"/>
      <c r="G1102" s="7"/>
    </row>
    <row r="1103" spans="3:7" x14ac:dyDescent="0.25">
      <c r="C1103" s="1"/>
      <c r="D1103" s="187"/>
      <c r="E1103" s="27"/>
      <c r="F1103" s="27"/>
      <c r="G1103" s="7"/>
    </row>
    <row r="1104" spans="3:7" x14ac:dyDescent="0.25">
      <c r="C1104" s="1"/>
      <c r="D1104" s="187"/>
      <c r="E1104" s="27"/>
      <c r="F1104" s="27"/>
      <c r="G1104" s="7"/>
    </row>
    <row r="1105" spans="3:7" x14ac:dyDescent="0.25">
      <c r="C1105" s="1"/>
      <c r="D1105" s="187"/>
      <c r="E1105" s="27"/>
      <c r="F1105" s="27"/>
      <c r="G1105" s="7"/>
    </row>
    <row r="1106" spans="3:7" x14ac:dyDescent="0.25">
      <c r="C1106" s="1"/>
      <c r="D1106" s="187"/>
      <c r="E1106" s="27"/>
      <c r="F1106" s="27"/>
      <c r="G1106" s="7"/>
    </row>
    <row r="1107" spans="3:7" x14ac:dyDescent="0.25">
      <c r="C1107" s="1"/>
      <c r="D1107" s="187"/>
      <c r="E1107" s="27"/>
      <c r="F1107" s="27"/>
      <c r="G1107" s="7"/>
    </row>
    <row r="1108" spans="3:7" x14ac:dyDescent="0.25">
      <c r="C1108" s="1"/>
      <c r="D1108" s="187"/>
      <c r="E1108" s="27"/>
      <c r="F1108" s="27"/>
      <c r="G1108" s="7"/>
    </row>
    <row r="1109" spans="3:7" x14ac:dyDescent="0.25">
      <c r="C1109" s="1"/>
      <c r="D1109" s="187"/>
      <c r="E1109" s="27"/>
      <c r="F1109" s="27"/>
      <c r="G1109" s="7"/>
    </row>
    <row r="1110" spans="3:7" x14ac:dyDescent="0.25">
      <c r="C1110" s="1"/>
      <c r="D1110" s="187"/>
      <c r="E1110" s="27"/>
      <c r="F1110" s="27"/>
      <c r="G1110" s="7"/>
    </row>
    <row r="1111" spans="3:7" x14ac:dyDescent="0.25">
      <c r="C1111" s="1"/>
      <c r="D1111" s="187"/>
      <c r="E1111" s="27"/>
      <c r="F1111" s="27"/>
      <c r="G1111" s="7"/>
    </row>
    <row r="1112" spans="3:7" x14ac:dyDescent="0.25">
      <c r="C1112" s="1"/>
      <c r="D1112" s="187"/>
      <c r="E1112" s="27"/>
      <c r="F1112" s="27"/>
      <c r="G1112" s="7"/>
    </row>
    <row r="1113" spans="3:7" x14ac:dyDescent="0.25">
      <c r="C1113" s="1"/>
      <c r="D1113" s="187"/>
      <c r="E1113" s="27"/>
      <c r="F1113" s="27"/>
      <c r="G1113" s="7"/>
    </row>
    <row r="1114" spans="3:7" x14ac:dyDescent="0.25">
      <c r="C1114" s="1"/>
      <c r="D1114" s="187"/>
      <c r="E1114" s="27"/>
      <c r="F1114" s="27"/>
      <c r="G1114" s="7"/>
    </row>
    <row r="1115" spans="3:7" x14ac:dyDescent="0.25">
      <c r="C1115" s="1"/>
      <c r="D1115" s="187"/>
      <c r="E1115" s="27"/>
      <c r="F1115" s="27"/>
      <c r="G1115" s="7"/>
    </row>
    <row r="1116" spans="3:7" x14ac:dyDescent="0.25">
      <c r="C1116" s="1"/>
      <c r="D1116" s="187"/>
      <c r="E1116" s="27"/>
      <c r="F1116" s="27"/>
      <c r="G1116" s="7"/>
    </row>
    <row r="1117" spans="3:7" x14ac:dyDescent="0.25">
      <c r="C1117" s="1"/>
      <c r="D1117" s="187"/>
      <c r="E1117" s="27"/>
      <c r="F1117" s="27"/>
      <c r="G1117" s="7"/>
    </row>
    <row r="1118" spans="3:7" x14ac:dyDescent="0.25">
      <c r="C1118" s="1"/>
      <c r="D1118" s="187"/>
      <c r="E1118" s="27"/>
      <c r="F1118" s="27"/>
      <c r="G1118" s="7"/>
    </row>
    <row r="1119" spans="3:7" x14ac:dyDescent="0.25">
      <c r="C1119" s="1"/>
      <c r="D1119" s="187"/>
      <c r="E1119" s="27"/>
      <c r="F1119" s="27"/>
      <c r="G1119" s="7"/>
    </row>
    <row r="1120" spans="3:7" x14ac:dyDescent="0.25">
      <c r="C1120" s="1"/>
      <c r="D1120" s="187"/>
      <c r="E1120" s="27"/>
      <c r="F1120" s="27"/>
      <c r="G1120" s="7"/>
    </row>
    <row r="1121" spans="3:7" x14ac:dyDescent="0.25">
      <c r="C1121" s="1"/>
      <c r="D1121" s="187"/>
      <c r="E1121" s="27"/>
      <c r="F1121" s="27"/>
      <c r="G1121" s="7"/>
    </row>
    <row r="1122" spans="3:7" x14ac:dyDescent="0.25">
      <c r="C1122" s="1"/>
      <c r="D1122" s="187"/>
      <c r="E1122" s="27"/>
      <c r="F1122" s="27"/>
      <c r="G1122" s="7"/>
    </row>
    <row r="1123" spans="3:7" x14ac:dyDescent="0.25">
      <c r="C1123" s="1"/>
      <c r="D1123" s="187"/>
      <c r="E1123" s="27"/>
      <c r="F1123" s="27"/>
      <c r="G1123" s="7"/>
    </row>
    <row r="1124" spans="3:7" x14ac:dyDescent="0.25">
      <c r="C1124" s="1"/>
      <c r="D1124" s="187"/>
      <c r="E1124" s="27"/>
      <c r="F1124" s="27"/>
      <c r="G1124" s="7"/>
    </row>
    <row r="1125" spans="3:7" x14ac:dyDescent="0.25">
      <c r="C1125" s="1"/>
      <c r="D1125" s="187"/>
      <c r="E1125" s="27"/>
      <c r="F1125" s="27"/>
      <c r="G1125" s="7"/>
    </row>
    <row r="1126" spans="3:7" x14ac:dyDescent="0.25">
      <c r="C1126" s="1"/>
      <c r="D1126" s="187"/>
      <c r="E1126" s="27"/>
      <c r="F1126" s="27"/>
      <c r="G1126" s="7"/>
    </row>
    <row r="1127" spans="3:7" x14ac:dyDescent="0.25">
      <c r="C1127" s="1"/>
      <c r="D1127" s="187"/>
      <c r="E1127" s="27"/>
      <c r="F1127" s="27"/>
      <c r="G1127" s="7"/>
    </row>
    <row r="1128" spans="3:7" x14ac:dyDescent="0.25">
      <c r="C1128" s="1"/>
      <c r="D1128" s="187"/>
      <c r="E1128" s="27"/>
      <c r="F1128" s="27"/>
      <c r="G1128" s="7"/>
    </row>
    <row r="1129" spans="3:7" x14ac:dyDescent="0.25">
      <c r="C1129" s="1"/>
      <c r="D1129" s="187"/>
      <c r="E1129" s="27"/>
      <c r="F1129" s="27"/>
      <c r="G1129" s="7"/>
    </row>
    <row r="1130" spans="3:7" x14ac:dyDescent="0.25">
      <c r="C1130" s="1"/>
      <c r="D1130" s="187"/>
      <c r="E1130" s="27"/>
      <c r="F1130" s="27"/>
      <c r="G1130" s="7"/>
    </row>
    <row r="1131" spans="3:7" x14ac:dyDescent="0.25">
      <c r="C1131" s="1"/>
      <c r="D1131" s="187"/>
      <c r="E1131" s="27"/>
      <c r="F1131" s="27"/>
      <c r="G1131" s="7"/>
    </row>
    <row r="1132" spans="3:7" x14ac:dyDescent="0.25">
      <c r="C1132" s="1"/>
      <c r="D1132" s="187"/>
      <c r="E1132" s="27"/>
      <c r="F1132" s="27"/>
      <c r="G1132" s="7"/>
    </row>
    <row r="1133" spans="3:7" x14ac:dyDescent="0.25">
      <c r="C1133" s="1"/>
      <c r="D1133" s="187"/>
      <c r="E1133" s="27"/>
      <c r="F1133" s="27"/>
      <c r="G1133" s="7"/>
    </row>
    <row r="1134" spans="3:7" x14ac:dyDescent="0.25">
      <c r="C1134" s="1"/>
      <c r="D1134" s="187"/>
      <c r="E1134" s="27"/>
      <c r="F1134" s="27"/>
      <c r="G1134" s="7"/>
    </row>
    <row r="1135" spans="3:7" x14ac:dyDescent="0.25">
      <c r="C1135" s="1"/>
      <c r="D1135" s="187"/>
      <c r="E1135" s="27"/>
      <c r="F1135" s="27"/>
      <c r="G1135" s="7"/>
    </row>
    <row r="1136" spans="3:7" x14ac:dyDescent="0.25">
      <c r="C1136" s="1"/>
      <c r="D1136" s="187"/>
      <c r="E1136" s="27"/>
      <c r="F1136" s="27"/>
      <c r="G1136" s="7"/>
    </row>
    <row r="1137" spans="3:7" x14ac:dyDescent="0.25">
      <c r="C1137" s="1"/>
      <c r="D1137" s="187"/>
      <c r="E1137" s="27"/>
      <c r="F1137" s="27"/>
      <c r="G1137" s="7"/>
    </row>
    <row r="1138" spans="3:7" x14ac:dyDescent="0.25">
      <c r="C1138" s="1"/>
      <c r="D1138" s="187"/>
      <c r="E1138" s="27"/>
      <c r="F1138" s="27"/>
      <c r="G1138" s="7"/>
    </row>
    <row r="1139" spans="3:7" x14ac:dyDescent="0.25">
      <c r="C1139" s="1"/>
      <c r="D1139" s="187"/>
      <c r="E1139" s="27"/>
      <c r="F1139" s="27"/>
      <c r="G1139" s="7"/>
    </row>
    <row r="1140" spans="3:7" x14ac:dyDescent="0.25">
      <c r="C1140" s="1"/>
      <c r="D1140" s="187"/>
      <c r="E1140" s="27"/>
      <c r="F1140" s="27"/>
      <c r="G1140" s="7"/>
    </row>
    <row r="1141" spans="3:7" x14ac:dyDescent="0.25">
      <c r="C1141" s="1"/>
      <c r="D1141" s="187"/>
      <c r="E1141" s="27"/>
      <c r="F1141" s="27"/>
      <c r="G1141" s="7"/>
    </row>
    <row r="1142" spans="3:7" x14ac:dyDescent="0.25">
      <c r="C1142" s="1"/>
      <c r="D1142" s="187"/>
      <c r="E1142" s="27"/>
      <c r="F1142" s="27"/>
      <c r="G1142" s="7"/>
    </row>
    <row r="1143" spans="3:7" x14ac:dyDescent="0.25">
      <c r="C1143" s="1"/>
      <c r="D1143" s="187"/>
      <c r="E1143" s="27"/>
      <c r="F1143" s="27"/>
      <c r="G1143" s="7"/>
    </row>
    <row r="1144" spans="3:7" x14ac:dyDescent="0.25">
      <c r="C1144" s="1"/>
      <c r="D1144" s="187"/>
      <c r="E1144" s="27"/>
      <c r="F1144" s="27"/>
      <c r="G1144" s="7"/>
    </row>
    <row r="1145" spans="3:7" x14ac:dyDescent="0.25">
      <c r="C1145" s="1"/>
      <c r="D1145" s="187"/>
      <c r="E1145" s="27"/>
      <c r="F1145" s="27"/>
      <c r="G1145" s="7"/>
    </row>
    <row r="1146" spans="3:7" x14ac:dyDescent="0.25">
      <c r="C1146" s="1"/>
      <c r="D1146" s="187"/>
      <c r="E1146" s="27"/>
      <c r="F1146" s="27"/>
      <c r="G1146" s="7"/>
    </row>
    <row r="1147" spans="3:7" x14ac:dyDescent="0.25">
      <c r="C1147" s="1"/>
      <c r="D1147" s="187"/>
      <c r="E1147" s="27"/>
      <c r="F1147" s="27"/>
      <c r="G1147" s="7"/>
    </row>
    <row r="1148" spans="3:7" x14ac:dyDescent="0.25">
      <c r="C1148" s="1"/>
      <c r="D1148" s="187"/>
      <c r="E1148" s="27"/>
      <c r="F1148" s="27"/>
      <c r="G1148" s="7"/>
    </row>
    <row r="1149" spans="3:7" x14ac:dyDescent="0.25">
      <c r="C1149" s="1"/>
      <c r="D1149" s="187"/>
      <c r="E1149" s="27"/>
      <c r="F1149" s="27"/>
      <c r="G1149" s="7"/>
    </row>
    <row r="1150" spans="3:7" x14ac:dyDescent="0.25">
      <c r="C1150" s="1"/>
      <c r="D1150" s="187"/>
      <c r="E1150" s="27"/>
      <c r="F1150" s="27"/>
      <c r="G1150" s="7"/>
    </row>
    <row r="1151" spans="3:7" x14ac:dyDescent="0.25">
      <c r="C1151" s="1"/>
      <c r="D1151" s="187"/>
      <c r="E1151" s="27"/>
      <c r="F1151" s="27"/>
      <c r="G1151" s="7"/>
    </row>
    <row r="1152" spans="3:7" x14ac:dyDescent="0.25">
      <c r="C1152" s="1"/>
      <c r="D1152" s="187"/>
      <c r="E1152" s="27"/>
      <c r="F1152" s="27"/>
      <c r="G1152" s="7"/>
    </row>
    <row r="1153" spans="3:7" x14ac:dyDescent="0.25">
      <c r="C1153" s="1"/>
      <c r="D1153" s="187"/>
      <c r="E1153" s="27"/>
      <c r="F1153" s="27"/>
      <c r="G1153" s="7"/>
    </row>
    <row r="1154" spans="3:7" x14ac:dyDescent="0.25">
      <c r="C1154" s="1"/>
      <c r="D1154" s="187"/>
      <c r="E1154" s="27"/>
      <c r="F1154" s="27"/>
      <c r="G1154" s="7"/>
    </row>
    <row r="1155" spans="3:7" x14ac:dyDescent="0.25">
      <c r="C1155" s="1"/>
      <c r="D1155" s="187"/>
      <c r="E1155" s="27"/>
      <c r="F1155" s="27"/>
      <c r="G1155" s="7"/>
    </row>
    <row r="1156" spans="3:7" x14ac:dyDescent="0.25">
      <c r="C1156" s="1"/>
      <c r="D1156" s="187"/>
      <c r="E1156" s="27"/>
      <c r="F1156" s="27"/>
      <c r="G1156" s="7"/>
    </row>
    <row r="1157" spans="3:7" x14ac:dyDescent="0.25">
      <c r="C1157" s="1"/>
      <c r="D1157" s="187"/>
      <c r="E1157" s="27"/>
      <c r="F1157" s="27"/>
      <c r="G1157" s="7"/>
    </row>
    <row r="1158" spans="3:7" x14ac:dyDescent="0.25">
      <c r="C1158" s="1"/>
      <c r="D1158" s="187"/>
      <c r="E1158" s="27"/>
      <c r="F1158" s="27"/>
      <c r="G1158" s="7"/>
    </row>
    <row r="1159" spans="3:7" x14ac:dyDescent="0.25">
      <c r="C1159" s="1"/>
      <c r="D1159" s="187"/>
      <c r="E1159" s="27"/>
      <c r="F1159" s="27"/>
      <c r="G1159" s="7"/>
    </row>
    <row r="1160" spans="3:7" x14ac:dyDescent="0.25">
      <c r="C1160" s="1"/>
      <c r="D1160" s="187"/>
      <c r="E1160" s="27"/>
      <c r="F1160" s="27"/>
      <c r="G1160" s="7"/>
    </row>
    <row r="1161" spans="3:7" x14ac:dyDescent="0.25">
      <c r="C1161" s="1"/>
      <c r="D1161" s="187"/>
      <c r="E1161" s="27"/>
      <c r="F1161" s="27"/>
      <c r="G1161" s="7"/>
    </row>
    <row r="1162" spans="3:7" x14ac:dyDescent="0.25">
      <c r="C1162" s="1"/>
      <c r="D1162" s="187"/>
      <c r="E1162" s="27"/>
      <c r="F1162" s="27"/>
      <c r="G1162" s="7"/>
    </row>
    <row r="1163" spans="3:7" x14ac:dyDescent="0.25">
      <c r="C1163" s="1"/>
      <c r="D1163" s="187"/>
      <c r="E1163" s="27"/>
      <c r="F1163" s="27"/>
      <c r="G1163" s="7"/>
    </row>
    <row r="1164" spans="3:7" x14ac:dyDescent="0.25">
      <c r="C1164" s="1"/>
      <c r="D1164" s="187"/>
      <c r="E1164" s="27"/>
      <c r="F1164" s="27"/>
      <c r="G1164" s="7"/>
    </row>
    <row r="1165" spans="3:7" x14ac:dyDescent="0.25">
      <c r="C1165" s="1"/>
      <c r="D1165" s="187"/>
      <c r="E1165" s="27"/>
      <c r="F1165" s="27"/>
      <c r="G1165" s="7"/>
    </row>
    <row r="1166" spans="3:7" x14ac:dyDescent="0.25">
      <c r="C1166" s="1"/>
      <c r="D1166" s="187"/>
      <c r="E1166" s="27"/>
      <c r="F1166" s="27"/>
      <c r="G1166" s="7"/>
    </row>
    <row r="1167" spans="3:7" x14ac:dyDescent="0.25">
      <c r="C1167" s="1"/>
      <c r="D1167" s="187"/>
      <c r="E1167" s="27"/>
      <c r="F1167" s="27"/>
      <c r="G1167" s="7"/>
    </row>
    <row r="1168" spans="3:7" x14ac:dyDescent="0.25">
      <c r="C1168" s="1"/>
      <c r="D1168" s="187"/>
      <c r="E1168" s="27"/>
      <c r="F1168" s="27"/>
      <c r="G1168" s="7"/>
    </row>
    <row r="1169" spans="3:7" x14ac:dyDescent="0.25">
      <c r="C1169" s="1"/>
      <c r="D1169" s="187"/>
      <c r="E1169" s="27"/>
      <c r="F1169" s="27"/>
      <c r="G1169" s="7"/>
    </row>
    <row r="1170" spans="3:7" x14ac:dyDescent="0.25">
      <c r="C1170" s="1"/>
      <c r="D1170" s="187"/>
      <c r="E1170" s="27"/>
      <c r="F1170" s="27"/>
      <c r="G1170" s="7"/>
    </row>
    <row r="1171" spans="3:7" x14ac:dyDescent="0.25">
      <c r="C1171" s="1"/>
      <c r="D1171" s="187"/>
      <c r="E1171" s="27"/>
      <c r="F1171" s="27"/>
      <c r="G1171" s="7"/>
    </row>
    <row r="1172" spans="3:7" x14ac:dyDescent="0.25">
      <c r="C1172" s="1"/>
      <c r="D1172" s="187"/>
      <c r="E1172" s="27"/>
      <c r="F1172" s="27"/>
      <c r="G1172" s="7"/>
    </row>
    <row r="1173" spans="3:7" x14ac:dyDescent="0.25">
      <c r="C1173" s="1"/>
      <c r="D1173" s="187"/>
      <c r="E1173" s="27"/>
      <c r="F1173" s="27"/>
      <c r="G1173" s="7"/>
    </row>
    <row r="1174" spans="3:7" x14ac:dyDescent="0.25">
      <c r="C1174" s="1"/>
      <c r="D1174" s="187"/>
      <c r="E1174" s="27"/>
      <c r="F1174" s="27"/>
      <c r="G1174" s="7"/>
    </row>
    <row r="1175" spans="3:7" x14ac:dyDescent="0.25">
      <c r="C1175" s="1"/>
      <c r="D1175" s="187"/>
      <c r="E1175" s="27"/>
      <c r="F1175" s="27"/>
      <c r="G1175" s="7"/>
    </row>
    <row r="1176" spans="3:7" x14ac:dyDescent="0.25">
      <c r="C1176" s="1"/>
      <c r="D1176" s="187"/>
      <c r="E1176" s="27"/>
      <c r="F1176" s="27"/>
      <c r="G1176" s="7"/>
    </row>
    <row r="1177" spans="3:7" x14ac:dyDescent="0.25">
      <c r="C1177" s="1"/>
      <c r="D1177" s="187"/>
      <c r="E1177" s="27"/>
      <c r="F1177" s="27"/>
      <c r="G1177" s="7"/>
    </row>
    <row r="1178" spans="3:7" x14ac:dyDescent="0.25">
      <c r="C1178" s="1"/>
      <c r="D1178" s="187"/>
      <c r="E1178" s="27"/>
      <c r="F1178" s="27"/>
      <c r="G1178" s="7"/>
    </row>
    <row r="1179" spans="3:7" x14ac:dyDescent="0.25">
      <c r="C1179" s="1"/>
      <c r="D1179" s="187"/>
      <c r="E1179" s="27"/>
      <c r="F1179" s="27"/>
      <c r="G1179" s="7"/>
    </row>
    <row r="1180" spans="3:7" x14ac:dyDescent="0.25">
      <c r="C1180" s="1"/>
      <c r="D1180" s="187"/>
      <c r="E1180" s="27"/>
      <c r="F1180" s="27"/>
      <c r="G1180" s="7"/>
    </row>
    <row r="1181" spans="3:7" x14ac:dyDescent="0.25">
      <c r="C1181" s="1"/>
      <c r="D1181" s="187"/>
      <c r="E1181" s="27"/>
      <c r="F1181" s="27"/>
      <c r="G1181" s="7"/>
    </row>
    <row r="1182" spans="3:7" x14ac:dyDescent="0.25">
      <c r="C1182" s="1"/>
      <c r="D1182" s="187"/>
      <c r="E1182" s="27"/>
      <c r="F1182" s="27"/>
      <c r="G1182" s="7"/>
    </row>
    <row r="1183" spans="3:7" x14ac:dyDescent="0.25">
      <c r="C1183" s="1"/>
      <c r="D1183" s="187"/>
      <c r="E1183" s="27"/>
      <c r="F1183" s="27"/>
      <c r="G1183" s="7"/>
    </row>
    <row r="1184" spans="3:7" x14ac:dyDescent="0.25">
      <c r="C1184" s="1"/>
      <c r="D1184" s="187"/>
      <c r="E1184" s="27"/>
      <c r="F1184" s="27"/>
      <c r="G1184" s="7"/>
    </row>
    <row r="1185" spans="3:7" x14ac:dyDescent="0.25">
      <c r="C1185" s="1"/>
      <c r="D1185" s="187"/>
      <c r="E1185" s="27"/>
      <c r="F1185" s="27"/>
      <c r="G1185" s="7"/>
    </row>
    <row r="1186" spans="3:7" x14ac:dyDescent="0.25">
      <c r="C1186" s="1"/>
      <c r="D1186" s="187"/>
      <c r="E1186" s="27"/>
      <c r="F1186" s="27"/>
      <c r="G1186" s="7"/>
    </row>
    <row r="1187" spans="3:7" x14ac:dyDescent="0.25">
      <c r="C1187" s="1"/>
      <c r="D1187" s="187"/>
      <c r="E1187" s="27"/>
      <c r="F1187" s="27"/>
      <c r="G1187" s="7"/>
    </row>
    <row r="1188" spans="3:7" x14ac:dyDescent="0.25">
      <c r="C1188" s="1"/>
      <c r="D1188" s="187"/>
      <c r="E1188" s="27"/>
      <c r="F1188" s="27"/>
      <c r="G1188" s="7"/>
    </row>
    <row r="1189" spans="3:7" x14ac:dyDescent="0.25">
      <c r="C1189" s="1"/>
      <c r="D1189" s="187"/>
      <c r="E1189" s="27"/>
      <c r="F1189" s="27"/>
      <c r="G1189" s="7"/>
    </row>
    <row r="1190" spans="3:7" x14ac:dyDescent="0.25">
      <c r="C1190" s="1"/>
      <c r="D1190" s="187"/>
      <c r="E1190" s="27"/>
      <c r="F1190" s="27"/>
      <c r="G1190" s="7"/>
    </row>
    <row r="1191" spans="3:7" x14ac:dyDescent="0.25">
      <c r="C1191" s="1"/>
      <c r="D1191" s="187"/>
      <c r="E1191" s="27"/>
      <c r="F1191" s="27"/>
      <c r="G1191" s="7"/>
    </row>
    <row r="1192" spans="3:7" x14ac:dyDescent="0.25">
      <c r="C1192" s="1"/>
      <c r="D1192" s="187"/>
      <c r="E1192" s="27"/>
      <c r="F1192" s="27"/>
      <c r="G1192" s="7"/>
    </row>
    <row r="1193" spans="3:7" x14ac:dyDescent="0.25">
      <c r="C1193" s="1"/>
      <c r="D1193" s="187"/>
      <c r="E1193" s="27"/>
      <c r="F1193" s="27"/>
      <c r="G1193" s="7"/>
    </row>
    <row r="1194" spans="3:7" x14ac:dyDescent="0.25">
      <c r="C1194" s="1"/>
      <c r="D1194" s="187"/>
      <c r="E1194" s="27"/>
      <c r="F1194" s="27"/>
      <c r="G1194" s="7"/>
    </row>
    <row r="1195" spans="3:7" x14ac:dyDescent="0.25">
      <c r="C1195" s="1"/>
      <c r="D1195" s="187"/>
      <c r="E1195" s="27"/>
      <c r="F1195" s="27"/>
      <c r="G1195" s="7"/>
    </row>
    <row r="1196" spans="3:7" x14ac:dyDescent="0.25">
      <c r="C1196" s="1"/>
      <c r="D1196" s="187"/>
      <c r="E1196" s="27"/>
      <c r="F1196" s="27"/>
      <c r="G1196" s="7"/>
    </row>
    <row r="1197" spans="3:7" x14ac:dyDescent="0.25">
      <c r="C1197" s="1"/>
      <c r="D1197" s="187"/>
      <c r="E1197" s="27"/>
      <c r="F1197" s="27"/>
      <c r="G1197" s="7"/>
    </row>
    <row r="1198" spans="3:7" x14ac:dyDescent="0.25">
      <c r="C1198" s="1"/>
      <c r="D1198" s="187"/>
      <c r="E1198" s="27"/>
      <c r="F1198" s="27"/>
      <c r="G1198" s="7"/>
    </row>
    <row r="1199" spans="3:7" x14ac:dyDescent="0.25">
      <c r="C1199" s="1"/>
      <c r="D1199" s="187"/>
      <c r="E1199" s="27"/>
      <c r="F1199" s="27"/>
      <c r="G1199" s="7"/>
    </row>
    <row r="1200" spans="3:7" x14ac:dyDescent="0.25">
      <c r="C1200" s="1"/>
      <c r="D1200" s="187"/>
      <c r="E1200" s="27"/>
      <c r="F1200" s="27"/>
      <c r="G1200" s="7"/>
    </row>
    <row r="1201" spans="3:7" x14ac:dyDescent="0.25">
      <c r="C1201" s="1"/>
      <c r="D1201" s="187"/>
      <c r="E1201" s="27"/>
      <c r="F1201" s="27"/>
      <c r="G1201" s="7"/>
    </row>
    <row r="1202" spans="3:7" x14ac:dyDescent="0.25">
      <c r="C1202" s="1"/>
      <c r="D1202" s="187"/>
      <c r="E1202" s="27"/>
      <c r="F1202" s="27"/>
      <c r="G1202" s="7"/>
    </row>
    <row r="1203" spans="3:7" x14ac:dyDescent="0.25">
      <c r="C1203" s="1"/>
      <c r="D1203" s="187"/>
      <c r="E1203" s="27"/>
      <c r="F1203" s="27"/>
      <c r="G1203" s="7"/>
    </row>
    <row r="1204" spans="3:7" x14ac:dyDescent="0.25">
      <c r="C1204" s="1"/>
      <c r="D1204" s="187"/>
      <c r="E1204" s="27"/>
      <c r="F1204" s="27"/>
      <c r="G1204" s="7"/>
    </row>
    <row r="1205" spans="3:7" x14ac:dyDescent="0.25">
      <c r="C1205" s="1"/>
      <c r="D1205" s="187"/>
      <c r="E1205" s="27"/>
      <c r="F1205" s="27"/>
      <c r="G1205" s="7"/>
    </row>
    <row r="1206" spans="3:7" x14ac:dyDescent="0.25">
      <c r="C1206" s="1"/>
      <c r="D1206" s="187"/>
      <c r="E1206" s="27"/>
      <c r="F1206" s="27"/>
      <c r="G1206" s="7"/>
    </row>
    <row r="1207" spans="3:7" x14ac:dyDescent="0.25">
      <c r="C1207" s="1"/>
      <c r="D1207" s="187"/>
      <c r="E1207" s="27"/>
      <c r="F1207" s="27"/>
      <c r="G1207" s="7"/>
    </row>
    <row r="1208" spans="3:7" x14ac:dyDescent="0.25">
      <c r="C1208" s="1"/>
      <c r="D1208" s="187"/>
      <c r="E1208" s="27"/>
      <c r="F1208" s="27"/>
      <c r="G1208" s="7"/>
    </row>
    <row r="1209" spans="3:7" x14ac:dyDescent="0.25">
      <c r="C1209" s="1"/>
      <c r="D1209" s="187"/>
      <c r="E1209" s="27"/>
      <c r="F1209" s="27"/>
      <c r="G1209" s="7"/>
    </row>
    <row r="1210" spans="3:7" x14ac:dyDescent="0.25">
      <c r="C1210" s="1"/>
      <c r="D1210" s="187"/>
      <c r="E1210" s="27"/>
      <c r="F1210" s="27"/>
      <c r="G1210" s="7"/>
    </row>
    <row r="1211" spans="3:7" x14ac:dyDescent="0.25">
      <c r="C1211" s="1"/>
      <c r="D1211" s="187"/>
      <c r="E1211" s="27"/>
      <c r="F1211" s="27"/>
      <c r="G1211" s="7"/>
    </row>
    <row r="1212" spans="3:7" x14ac:dyDescent="0.25">
      <c r="C1212" s="1"/>
      <c r="D1212" s="187"/>
      <c r="E1212" s="27"/>
      <c r="F1212" s="27"/>
      <c r="G1212" s="7"/>
    </row>
    <row r="1213" spans="3:7" x14ac:dyDescent="0.25">
      <c r="C1213" s="1"/>
      <c r="D1213" s="187"/>
      <c r="E1213" s="27"/>
      <c r="F1213" s="27"/>
      <c r="G1213" s="7"/>
    </row>
    <row r="1214" spans="3:7" x14ac:dyDescent="0.25">
      <c r="C1214" s="1"/>
      <c r="D1214" s="187"/>
      <c r="E1214" s="27"/>
      <c r="F1214" s="27"/>
      <c r="G1214" s="7"/>
    </row>
    <row r="1215" spans="3:7" x14ac:dyDescent="0.25">
      <c r="C1215" s="1"/>
      <c r="D1215" s="187"/>
      <c r="E1215" s="27"/>
      <c r="F1215" s="27"/>
      <c r="G1215" s="7"/>
    </row>
    <row r="1216" spans="3:7" x14ac:dyDescent="0.25">
      <c r="C1216" s="1"/>
      <c r="D1216" s="187"/>
      <c r="E1216" s="27"/>
      <c r="F1216" s="27"/>
      <c r="G1216" s="7"/>
    </row>
    <row r="1217" spans="3:7" x14ac:dyDescent="0.25">
      <c r="C1217" s="1"/>
      <c r="D1217" s="187"/>
      <c r="E1217" s="27"/>
      <c r="F1217" s="27"/>
      <c r="G1217" s="7"/>
    </row>
    <row r="1218" spans="3:7" x14ac:dyDescent="0.25">
      <c r="C1218" s="1"/>
      <c r="D1218" s="187"/>
      <c r="E1218" s="27"/>
      <c r="F1218" s="27"/>
      <c r="G1218" s="7"/>
    </row>
    <row r="1219" spans="3:7" x14ac:dyDescent="0.25">
      <c r="C1219" s="1"/>
      <c r="D1219" s="187"/>
      <c r="E1219" s="27"/>
      <c r="F1219" s="27"/>
      <c r="G1219" s="7"/>
    </row>
    <row r="1220" spans="3:7" x14ac:dyDescent="0.25">
      <c r="C1220" s="1"/>
      <c r="D1220" s="187"/>
      <c r="E1220" s="27"/>
      <c r="F1220" s="27"/>
      <c r="G1220" s="7"/>
    </row>
    <row r="1221" spans="3:7" x14ac:dyDescent="0.25">
      <c r="C1221" s="1"/>
      <c r="D1221" s="187"/>
      <c r="E1221" s="27"/>
      <c r="F1221" s="27"/>
      <c r="G1221" s="7"/>
    </row>
    <row r="1222" spans="3:7" x14ac:dyDescent="0.25">
      <c r="C1222" s="1"/>
      <c r="D1222" s="187"/>
      <c r="E1222" s="27"/>
      <c r="F1222" s="27"/>
      <c r="G1222" s="7"/>
    </row>
    <row r="1223" spans="3:7" x14ac:dyDescent="0.25">
      <c r="C1223" s="1"/>
      <c r="D1223" s="187"/>
      <c r="E1223" s="27"/>
      <c r="F1223" s="27"/>
      <c r="G1223" s="7"/>
    </row>
    <row r="1224" spans="3:7" x14ac:dyDescent="0.25">
      <c r="C1224" s="1"/>
      <c r="D1224" s="187"/>
      <c r="E1224" s="27"/>
      <c r="F1224" s="27"/>
      <c r="G1224" s="7"/>
    </row>
    <row r="1225" spans="3:7" x14ac:dyDescent="0.25">
      <c r="C1225" s="1"/>
      <c r="D1225" s="187"/>
      <c r="E1225" s="27"/>
      <c r="F1225" s="27"/>
      <c r="G1225" s="7"/>
    </row>
    <row r="1226" spans="3:7" x14ac:dyDescent="0.25">
      <c r="C1226" s="1"/>
      <c r="D1226" s="187"/>
      <c r="E1226" s="27"/>
      <c r="F1226" s="27"/>
      <c r="G1226" s="7"/>
    </row>
    <row r="1227" spans="3:7" x14ac:dyDescent="0.25">
      <c r="C1227" s="1"/>
      <c r="D1227" s="187"/>
      <c r="E1227" s="27"/>
      <c r="F1227" s="27"/>
      <c r="G1227" s="7"/>
    </row>
    <row r="1228" spans="3:7" x14ac:dyDescent="0.25">
      <c r="C1228" s="1"/>
      <c r="D1228" s="187"/>
      <c r="E1228" s="27"/>
      <c r="F1228" s="27"/>
      <c r="G1228" s="7"/>
    </row>
    <row r="1229" spans="3:7" x14ac:dyDescent="0.25">
      <c r="C1229" s="1"/>
      <c r="D1229" s="187"/>
      <c r="E1229" s="27"/>
      <c r="F1229" s="27"/>
      <c r="G1229" s="7"/>
    </row>
    <row r="1230" spans="3:7" x14ac:dyDescent="0.25">
      <c r="C1230" s="1"/>
      <c r="D1230" s="187"/>
      <c r="E1230" s="27"/>
      <c r="F1230" s="27"/>
      <c r="G1230" s="7"/>
    </row>
    <row r="1231" spans="3:7" x14ac:dyDescent="0.25">
      <c r="C1231" s="1"/>
      <c r="D1231" s="187"/>
      <c r="E1231" s="27"/>
      <c r="F1231" s="27"/>
      <c r="G1231" s="7"/>
    </row>
    <row r="1232" spans="3:7" x14ac:dyDescent="0.25">
      <c r="C1232" s="1"/>
      <c r="D1232" s="187"/>
      <c r="E1232" s="27"/>
      <c r="F1232" s="27"/>
      <c r="G1232" s="7"/>
    </row>
    <row r="1233" spans="3:7" x14ac:dyDescent="0.25">
      <c r="C1233" s="1"/>
      <c r="D1233" s="187"/>
      <c r="E1233" s="27"/>
      <c r="F1233" s="27"/>
      <c r="G1233" s="7"/>
    </row>
    <row r="1234" spans="3:7" x14ac:dyDescent="0.25">
      <c r="C1234" s="1"/>
      <c r="D1234" s="187"/>
      <c r="E1234" s="27"/>
      <c r="F1234" s="27"/>
      <c r="G1234" s="7"/>
    </row>
    <row r="1235" spans="3:7" x14ac:dyDescent="0.25">
      <c r="C1235" s="1"/>
      <c r="D1235" s="187"/>
      <c r="E1235" s="27"/>
      <c r="F1235" s="27"/>
      <c r="G1235" s="7"/>
    </row>
    <row r="1236" spans="3:7" x14ac:dyDescent="0.25">
      <c r="C1236" s="1"/>
      <c r="D1236" s="187"/>
      <c r="E1236" s="27"/>
      <c r="F1236" s="27"/>
      <c r="G1236" s="7"/>
    </row>
    <row r="1237" spans="3:7" x14ac:dyDescent="0.25">
      <c r="C1237" s="1"/>
      <c r="D1237" s="187"/>
      <c r="E1237" s="27"/>
      <c r="F1237" s="27"/>
      <c r="G1237" s="7"/>
    </row>
    <row r="1238" spans="3:7" x14ac:dyDescent="0.25">
      <c r="C1238" s="1"/>
      <c r="D1238" s="187"/>
      <c r="E1238" s="27"/>
      <c r="F1238" s="27"/>
      <c r="G1238" s="7"/>
    </row>
    <row r="1239" spans="3:7" x14ac:dyDescent="0.25">
      <c r="C1239" s="1"/>
      <c r="D1239" s="187"/>
      <c r="E1239" s="27"/>
      <c r="F1239" s="27"/>
      <c r="G1239" s="7"/>
    </row>
  </sheetData>
  <mergeCells count="1">
    <mergeCell ref="C4:D4"/>
  </mergeCells>
  <pageMargins left="0.70866141732283472" right="0.70866141732283472" top="0.74803149606299213" bottom="0.74803149606299213" header="0.31496062992125984" footer="0.31496062992125984"/>
  <pageSetup paperSize="9" fitToHeight="0" orientation="landscape" r:id="rId1"/>
  <headerFooter>
    <oddFooter>&amp;CPraha Petynka - bazénová technologie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221"/>
  <sheetViews>
    <sheetView view="pageBreakPreview" topLeftCell="A97" zoomScaleNormal="100" zoomScaleSheetLayoutView="100" workbookViewId="0">
      <selection activeCell="E18" sqref="E18"/>
    </sheetView>
  </sheetViews>
  <sheetFormatPr defaultRowHeight="15" x14ac:dyDescent="0.25"/>
  <cols>
    <col min="1" max="1" width="6.7109375" style="1" customWidth="1"/>
    <col min="2" max="2" width="67.42578125" style="218" customWidth="1"/>
    <col min="3" max="3" width="6.5703125" customWidth="1"/>
    <col min="4" max="4" width="6.140625" customWidth="1"/>
    <col min="5" max="5" width="12.5703125" style="3" customWidth="1"/>
    <col min="6" max="6" width="16.5703125" style="3" customWidth="1"/>
    <col min="7" max="7" width="14.7109375" style="4" customWidth="1"/>
    <col min="250" max="250" width="7.5703125" customWidth="1"/>
    <col min="251" max="251" width="74.85546875" customWidth="1"/>
    <col min="252" max="252" width="6.5703125" customWidth="1"/>
    <col min="253" max="253" width="7.85546875" bestFit="1" customWidth="1"/>
    <col min="254" max="254" width="11.7109375" customWidth="1"/>
    <col min="255" max="255" width="15.28515625" customWidth="1"/>
    <col min="256" max="256" width="14.7109375" customWidth="1"/>
    <col min="257" max="257" width="11.7109375" customWidth="1"/>
    <col min="258" max="258" width="15.28515625" customWidth="1"/>
    <col min="259" max="259" width="10.28515625" customWidth="1"/>
    <col min="260" max="260" width="9.140625" bestFit="1" customWidth="1"/>
    <col min="261" max="261" width="12" bestFit="1" customWidth="1"/>
    <col min="506" max="506" width="7.5703125" customWidth="1"/>
    <col min="507" max="507" width="74.85546875" customWidth="1"/>
    <col min="508" max="508" width="6.5703125" customWidth="1"/>
    <col min="509" max="509" width="7.85546875" bestFit="1" customWidth="1"/>
    <col min="510" max="510" width="11.7109375" customWidth="1"/>
    <col min="511" max="511" width="15.28515625" customWidth="1"/>
    <col min="512" max="512" width="14.7109375" customWidth="1"/>
    <col min="513" max="513" width="11.7109375" customWidth="1"/>
    <col min="514" max="514" width="15.28515625" customWidth="1"/>
    <col min="515" max="515" width="10.28515625" customWidth="1"/>
    <col min="516" max="516" width="9.140625" bestFit="1" customWidth="1"/>
    <col min="517" max="517" width="12" bestFit="1" customWidth="1"/>
    <col min="762" max="762" width="7.5703125" customWidth="1"/>
    <col min="763" max="763" width="74.85546875" customWidth="1"/>
    <col min="764" max="764" width="6.5703125" customWidth="1"/>
    <col min="765" max="765" width="7.85546875" bestFit="1" customWidth="1"/>
    <col min="766" max="766" width="11.7109375" customWidth="1"/>
    <col min="767" max="767" width="15.28515625" customWidth="1"/>
    <col min="768" max="768" width="14.7109375" customWidth="1"/>
    <col min="769" max="769" width="11.7109375" customWidth="1"/>
    <col min="770" max="770" width="15.28515625" customWidth="1"/>
    <col min="771" max="771" width="10.28515625" customWidth="1"/>
    <col min="772" max="772" width="9.140625" bestFit="1" customWidth="1"/>
    <col min="773" max="773" width="12" bestFit="1" customWidth="1"/>
    <col min="1018" max="1018" width="7.5703125" customWidth="1"/>
    <col min="1019" max="1019" width="74.85546875" customWidth="1"/>
    <col min="1020" max="1020" width="6.5703125" customWidth="1"/>
    <col min="1021" max="1021" width="7.85546875" bestFit="1" customWidth="1"/>
    <col min="1022" max="1022" width="11.7109375" customWidth="1"/>
    <col min="1023" max="1023" width="15.28515625" customWidth="1"/>
    <col min="1024" max="1024" width="14.7109375" customWidth="1"/>
    <col min="1025" max="1025" width="11.7109375" customWidth="1"/>
    <col min="1026" max="1026" width="15.28515625" customWidth="1"/>
    <col min="1027" max="1027" width="10.28515625" customWidth="1"/>
    <col min="1028" max="1028" width="9.140625" bestFit="1" customWidth="1"/>
    <col min="1029" max="1029" width="12" bestFit="1" customWidth="1"/>
    <col min="1274" max="1274" width="7.5703125" customWidth="1"/>
    <col min="1275" max="1275" width="74.85546875" customWidth="1"/>
    <col min="1276" max="1276" width="6.5703125" customWidth="1"/>
    <col min="1277" max="1277" width="7.85546875" bestFit="1" customWidth="1"/>
    <col min="1278" max="1278" width="11.7109375" customWidth="1"/>
    <col min="1279" max="1279" width="15.28515625" customWidth="1"/>
    <col min="1280" max="1280" width="14.7109375" customWidth="1"/>
    <col min="1281" max="1281" width="11.7109375" customWidth="1"/>
    <col min="1282" max="1282" width="15.28515625" customWidth="1"/>
    <col min="1283" max="1283" width="10.28515625" customWidth="1"/>
    <col min="1284" max="1284" width="9.140625" bestFit="1" customWidth="1"/>
    <col min="1285" max="1285" width="12" bestFit="1" customWidth="1"/>
    <col min="1530" max="1530" width="7.5703125" customWidth="1"/>
    <col min="1531" max="1531" width="74.85546875" customWidth="1"/>
    <col min="1532" max="1532" width="6.5703125" customWidth="1"/>
    <col min="1533" max="1533" width="7.85546875" bestFit="1" customWidth="1"/>
    <col min="1534" max="1534" width="11.7109375" customWidth="1"/>
    <col min="1535" max="1535" width="15.28515625" customWidth="1"/>
    <col min="1536" max="1536" width="14.7109375" customWidth="1"/>
    <col min="1537" max="1537" width="11.7109375" customWidth="1"/>
    <col min="1538" max="1538" width="15.28515625" customWidth="1"/>
    <col min="1539" max="1539" width="10.28515625" customWidth="1"/>
    <col min="1540" max="1540" width="9.140625" bestFit="1" customWidth="1"/>
    <col min="1541" max="1541" width="12" bestFit="1" customWidth="1"/>
    <col min="1786" max="1786" width="7.5703125" customWidth="1"/>
    <col min="1787" max="1787" width="74.85546875" customWidth="1"/>
    <col min="1788" max="1788" width="6.5703125" customWidth="1"/>
    <col min="1789" max="1789" width="7.85546875" bestFit="1" customWidth="1"/>
    <col min="1790" max="1790" width="11.7109375" customWidth="1"/>
    <col min="1791" max="1791" width="15.28515625" customWidth="1"/>
    <col min="1792" max="1792" width="14.7109375" customWidth="1"/>
    <col min="1793" max="1793" width="11.7109375" customWidth="1"/>
    <col min="1794" max="1794" width="15.28515625" customWidth="1"/>
    <col min="1795" max="1795" width="10.28515625" customWidth="1"/>
    <col min="1796" max="1796" width="9.140625" bestFit="1" customWidth="1"/>
    <col min="1797" max="1797" width="12" bestFit="1" customWidth="1"/>
    <col min="2042" max="2042" width="7.5703125" customWidth="1"/>
    <col min="2043" max="2043" width="74.85546875" customWidth="1"/>
    <col min="2044" max="2044" width="6.5703125" customWidth="1"/>
    <col min="2045" max="2045" width="7.85546875" bestFit="1" customWidth="1"/>
    <col min="2046" max="2046" width="11.7109375" customWidth="1"/>
    <col min="2047" max="2047" width="15.28515625" customWidth="1"/>
    <col min="2048" max="2048" width="14.7109375" customWidth="1"/>
    <col min="2049" max="2049" width="11.7109375" customWidth="1"/>
    <col min="2050" max="2050" width="15.28515625" customWidth="1"/>
    <col min="2051" max="2051" width="10.28515625" customWidth="1"/>
    <col min="2052" max="2052" width="9.140625" bestFit="1" customWidth="1"/>
    <col min="2053" max="2053" width="12" bestFit="1" customWidth="1"/>
    <col min="2298" max="2298" width="7.5703125" customWidth="1"/>
    <col min="2299" max="2299" width="74.85546875" customWidth="1"/>
    <col min="2300" max="2300" width="6.5703125" customWidth="1"/>
    <col min="2301" max="2301" width="7.85546875" bestFit="1" customWidth="1"/>
    <col min="2302" max="2302" width="11.7109375" customWidth="1"/>
    <col min="2303" max="2303" width="15.28515625" customWidth="1"/>
    <col min="2304" max="2304" width="14.7109375" customWidth="1"/>
    <col min="2305" max="2305" width="11.7109375" customWidth="1"/>
    <col min="2306" max="2306" width="15.28515625" customWidth="1"/>
    <col min="2307" max="2307" width="10.28515625" customWidth="1"/>
    <col min="2308" max="2308" width="9.140625" bestFit="1" customWidth="1"/>
    <col min="2309" max="2309" width="12" bestFit="1" customWidth="1"/>
    <col min="2554" max="2554" width="7.5703125" customWidth="1"/>
    <col min="2555" max="2555" width="74.85546875" customWidth="1"/>
    <col min="2556" max="2556" width="6.5703125" customWidth="1"/>
    <col min="2557" max="2557" width="7.85546875" bestFit="1" customWidth="1"/>
    <col min="2558" max="2558" width="11.7109375" customWidth="1"/>
    <col min="2559" max="2559" width="15.28515625" customWidth="1"/>
    <col min="2560" max="2560" width="14.7109375" customWidth="1"/>
    <col min="2561" max="2561" width="11.7109375" customWidth="1"/>
    <col min="2562" max="2562" width="15.28515625" customWidth="1"/>
    <col min="2563" max="2563" width="10.28515625" customWidth="1"/>
    <col min="2564" max="2564" width="9.140625" bestFit="1" customWidth="1"/>
    <col min="2565" max="2565" width="12" bestFit="1" customWidth="1"/>
    <col min="2810" max="2810" width="7.5703125" customWidth="1"/>
    <col min="2811" max="2811" width="74.85546875" customWidth="1"/>
    <col min="2812" max="2812" width="6.5703125" customWidth="1"/>
    <col min="2813" max="2813" width="7.85546875" bestFit="1" customWidth="1"/>
    <col min="2814" max="2814" width="11.7109375" customWidth="1"/>
    <col min="2815" max="2815" width="15.28515625" customWidth="1"/>
    <col min="2816" max="2816" width="14.7109375" customWidth="1"/>
    <col min="2817" max="2817" width="11.7109375" customWidth="1"/>
    <col min="2818" max="2818" width="15.28515625" customWidth="1"/>
    <col min="2819" max="2819" width="10.28515625" customWidth="1"/>
    <col min="2820" max="2820" width="9.140625" bestFit="1" customWidth="1"/>
    <col min="2821" max="2821" width="12" bestFit="1" customWidth="1"/>
    <col min="3066" max="3066" width="7.5703125" customWidth="1"/>
    <col min="3067" max="3067" width="74.85546875" customWidth="1"/>
    <col min="3068" max="3068" width="6.5703125" customWidth="1"/>
    <col min="3069" max="3069" width="7.85546875" bestFit="1" customWidth="1"/>
    <col min="3070" max="3070" width="11.7109375" customWidth="1"/>
    <col min="3071" max="3071" width="15.28515625" customWidth="1"/>
    <col min="3072" max="3072" width="14.7109375" customWidth="1"/>
    <col min="3073" max="3073" width="11.7109375" customWidth="1"/>
    <col min="3074" max="3074" width="15.28515625" customWidth="1"/>
    <col min="3075" max="3075" width="10.28515625" customWidth="1"/>
    <col min="3076" max="3076" width="9.140625" bestFit="1" customWidth="1"/>
    <col min="3077" max="3077" width="12" bestFit="1" customWidth="1"/>
    <col min="3322" max="3322" width="7.5703125" customWidth="1"/>
    <col min="3323" max="3323" width="74.85546875" customWidth="1"/>
    <col min="3324" max="3324" width="6.5703125" customWidth="1"/>
    <col min="3325" max="3325" width="7.85546875" bestFit="1" customWidth="1"/>
    <col min="3326" max="3326" width="11.7109375" customWidth="1"/>
    <col min="3327" max="3327" width="15.28515625" customWidth="1"/>
    <col min="3328" max="3328" width="14.7109375" customWidth="1"/>
    <col min="3329" max="3329" width="11.7109375" customWidth="1"/>
    <col min="3330" max="3330" width="15.28515625" customWidth="1"/>
    <col min="3331" max="3331" width="10.28515625" customWidth="1"/>
    <col min="3332" max="3332" width="9.140625" bestFit="1" customWidth="1"/>
    <col min="3333" max="3333" width="12" bestFit="1" customWidth="1"/>
    <col min="3578" max="3578" width="7.5703125" customWidth="1"/>
    <col min="3579" max="3579" width="74.85546875" customWidth="1"/>
    <col min="3580" max="3580" width="6.5703125" customWidth="1"/>
    <col min="3581" max="3581" width="7.85546875" bestFit="1" customWidth="1"/>
    <col min="3582" max="3582" width="11.7109375" customWidth="1"/>
    <col min="3583" max="3583" width="15.28515625" customWidth="1"/>
    <col min="3584" max="3584" width="14.7109375" customWidth="1"/>
    <col min="3585" max="3585" width="11.7109375" customWidth="1"/>
    <col min="3586" max="3586" width="15.28515625" customWidth="1"/>
    <col min="3587" max="3587" width="10.28515625" customWidth="1"/>
    <col min="3588" max="3588" width="9.140625" bestFit="1" customWidth="1"/>
    <col min="3589" max="3589" width="12" bestFit="1" customWidth="1"/>
    <col min="3834" max="3834" width="7.5703125" customWidth="1"/>
    <col min="3835" max="3835" width="74.85546875" customWidth="1"/>
    <col min="3836" max="3836" width="6.5703125" customWidth="1"/>
    <col min="3837" max="3837" width="7.85546875" bestFit="1" customWidth="1"/>
    <col min="3838" max="3838" width="11.7109375" customWidth="1"/>
    <col min="3839" max="3839" width="15.28515625" customWidth="1"/>
    <col min="3840" max="3840" width="14.7109375" customWidth="1"/>
    <col min="3841" max="3841" width="11.7109375" customWidth="1"/>
    <col min="3842" max="3842" width="15.28515625" customWidth="1"/>
    <col min="3843" max="3843" width="10.28515625" customWidth="1"/>
    <col min="3844" max="3844" width="9.140625" bestFit="1" customWidth="1"/>
    <col min="3845" max="3845" width="12" bestFit="1" customWidth="1"/>
    <col min="4090" max="4090" width="7.5703125" customWidth="1"/>
    <col min="4091" max="4091" width="74.85546875" customWidth="1"/>
    <col min="4092" max="4092" width="6.5703125" customWidth="1"/>
    <col min="4093" max="4093" width="7.85546875" bestFit="1" customWidth="1"/>
    <col min="4094" max="4094" width="11.7109375" customWidth="1"/>
    <col min="4095" max="4095" width="15.28515625" customWidth="1"/>
    <col min="4096" max="4096" width="14.7109375" customWidth="1"/>
    <col min="4097" max="4097" width="11.7109375" customWidth="1"/>
    <col min="4098" max="4098" width="15.28515625" customWidth="1"/>
    <col min="4099" max="4099" width="10.28515625" customWidth="1"/>
    <col min="4100" max="4100" width="9.140625" bestFit="1" customWidth="1"/>
    <col min="4101" max="4101" width="12" bestFit="1" customWidth="1"/>
    <col min="4346" max="4346" width="7.5703125" customWidth="1"/>
    <col min="4347" max="4347" width="74.85546875" customWidth="1"/>
    <col min="4348" max="4348" width="6.5703125" customWidth="1"/>
    <col min="4349" max="4349" width="7.85546875" bestFit="1" customWidth="1"/>
    <col min="4350" max="4350" width="11.7109375" customWidth="1"/>
    <col min="4351" max="4351" width="15.28515625" customWidth="1"/>
    <col min="4352" max="4352" width="14.7109375" customWidth="1"/>
    <col min="4353" max="4353" width="11.7109375" customWidth="1"/>
    <col min="4354" max="4354" width="15.28515625" customWidth="1"/>
    <col min="4355" max="4355" width="10.28515625" customWidth="1"/>
    <col min="4356" max="4356" width="9.140625" bestFit="1" customWidth="1"/>
    <col min="4357" max="4357" width="12" bestFit="1" customWidth="1"/>
    <col min="4602" max="4602" width="7.5703125" customWidth="1"/>
    <col min="4603" max="4603" width="74.85546875" customWidth="1"/>
    <col min="4604" max="4604" width="6.5703125" customWidth="1"/>
    <col min="4605" max="4605" width="7.85546875" bestFit="1" customWidth="1"/>
    <col min="4606" max="4606" width="11.7109375" customWidth="1"/>
    <col min="4607" max="4607" width="15.28515625" customWidth="1"/>
    <col min="4608" max="4608" width="14.7109375" customWidth="1"/>
    <col min="4609" max="4609" width="11.7109375" customWidth="1"/>
    <col min="4610" max="4610" width="15.28515625" customWidth="1"/>
    <col min="4611" max="4611" width="10.28515625" customWidth="1"/>
    <col min="4612" max="4612" width="9.140625" bestFit="1" customWidth="1"/>
    <col min="4613" max="4613" width="12" bestFit="1" customWidth="1"/>
    <col min="4858" max="4858" width="7.5703125" customWidth="1"/>
    <col min="4859" max="4859" width="74.85546875" customWidth="1"/>
    <col min="4860" max="4860" width="6.5703125" customWidth="1"/>
    <col min="4861" max="4861" width="7.85546875" bestFit="1" customWidth="1"/>
    <col min="4862" max="4862" width="11.7109375" customWidth="1"/>
    <col min="4863" max="4863" width="15.28515625" customWidth="1"/>
    <col min="4864" max="4864" width="14.7109375" customWidth="1"/>
    <col min="4865" max="4865" width="11.7109375" customWidth="1"/>
    <col min="4866" max="4866" width="15.28515625" customWidth="1"/>
    <col min="4867" max="4867" width="10.28515625" customWidth="1"/>
    <col min="4868" max="4868" width="9.140625" bestFit="1" customWidth="1"/>
    <col min="4869" max="4869" width="12" bestFit="1" customWidth="1"/>
    <col min="5114" max="5114" width="7.5703125" customWidth="1"/>
    <col min="5115" max="5115" width="74.85546875" customWidth="1"/>
    <col min="5116" max="5116" width="6.5703125" customWidth="1"/>
    <col min="5117" max="5117" width="7.85546875" bestFit="1" customWidth="1"/>
    <col min="5118" max="5118" width="11.7109375" customWidth="1"/>
    <col min="5119" max="5119" width="15.28515625" customWidth="1"/>
    <col min="5120" max="5120" width="14.7109375" customWidth="1"/>
    <col min="5121" max="5121" width="11.7109375" customWidth="1"/>
    <col min="5122" max="5122" width="15.28515625" customWidth="1"/>
    <col min="5123" max="5123" width="10.28515625" customWidth="1"/>
    <col min="5124" max="5124" width="9.140625" bestFit="1" customWidth="1"/>
    <col min="5125" max="5125" width="12" bestFit="1" customWidth="1"/>
    <col min="5370" max="5370" width="7.5703125" customWidth="1"/>
    <col min="5371" max="5371" width="74.85546875" customWidth="1"/>
    <col min="5372" max="5372" width="6.5703125" customWidth="1"/>
    <col min="5373" max="5373" width="7.85546875" bestFit="1" customWidth="1"/>
    <col min="5374" max="5374" width="11.7109375" customWidth="1"/>
    <col min="5375" max="5375" width="15.28515625" customWidth="1"/>
    <col min="5376" max="5376" width="14.7109375" customWidth="1"/>
    <col min="5377" max="5377" width="11.7109375" customWidth="1"/>
    <col min="5378" max="5378" width="15.28515625" customWidth="1"/>
    <col min="5379" max="5379" width="10.28515625" customWidth="1"/>
    <col min="5380" max="5380" width="9.140625" bestFit="1" customWidth="1"/>
    <col min="5381" max="5381" width="12" bestFit="1" customWidth="1"/>
    <col min="5626" max="5626" width="7.5703125" customWidth="1"/>
    <col min="5627" max="5627" width="74.85546875" customWidth="1"/>
    <col min="5628" max="5628" width="6.5703125" customWidth="1"/>
    <col min="5629" max="5629" width="7.85546875" bestFit="1" customWidth="1"/>
    <col min="5630" max="5630" width="11.7109375" customWidth="1"/>
    <col min="5631" max="5631" width="15.28515625" customWidth="1"/>
    <col min="5632" max="5632" width="14.7109375" customWidth="1"/>
    <col min="5633" max="5633" width="11.7109375" customWidth="1"/>
    <col min="5634" max="5634" width="15.28515625" customWidth="1"/>
    <col min="5635" max="5635" width="10.28515625" customWidth="1"/>
    <col min="5636" max="5636" width="9.140625" bestFit="1" customWidth="1"/>
    <col min="5637" max="5637" width="12" bestFit="1" customWidth="1"/>
    <col min="5882" max="5882" width="7.5703125" customWidth="1"/>
    <col min="5883" max="5883" width="74.85546875" customWidth="1"/>
    <col min="5884" max="5884" width="6.5703125" customWidth="1"/>
    <col min="5885" max="5885" width="7.85546875" bestFit="1" customWidth="1"/>
    <col min="5886" max="5886" width="11.7109375" customWidth="1"/>
    <col min="5887" max="5887" width="15.28515625" customWidth="1"/>
    <col min="5888" max="5888" width="14.7109375" customWidth="1"/>
    <col min="5889" max="5889" width="11.7109375" customWidth="1"/>
    <col min="5890" max="5890" width="15.28515625" customWidth="1"/>
    <col min="5891" max="5891" width="10.28515625" customWidth="1"/>
    <col min="5892" max="5892" width="9.140625" bestFit="1" customWidth="1"/>
    <col min="5893" max="5893" width="12" bestFit="1" customWidth="1"/>
    <col min="6138" max="6138" width="7.5703125" customWidth="1"/>
    <col min="6139" max="6139" width="74.85546875" customWidth="1"/>
    <col min="6140" max="6140" width="6.5703125" customWidth="1"/>
    <col min="6141" max="6141" width="7.85546875" bestFit="1" customWidth="1"/>
    <col min="6142" max="6142" width="11.7109375" customWidth="1"/>
    <col min="6143" max="6143" width="15.28515625" customWidth="1"/>
    <col min="6144" max="6144" width="14.7109375" customWidth="1"/>
    <col min="6145" max="6145" width="11.7109375" customWidth="1"/>
    <col min="6146" max="6146" width="15.28515625" customWidth="1"/>
    <col min="6147" max="6147" width="10.28515625" customWidth="1"/>
    <col min="6148" max="6148" width="9.140625" bestFit="1" customWidth="1"/>
    <col min="6149" max="6149" width="12" bestFit="1" customWidth="1"/>
    <col min="6394" max="6394" width="7.5703125" customWidth="1"/>
    <col min="6395" max="6395" width="74.85546875" customWidth="1"/>
    <col min="6396" max="6396" width="6.5703125" customWidth="1"/>
    <col min="6397" max="6397" width="7.85546875" bestFit="1" customWidth="1"/>
    <col min="6398" max="6398" width="11.7109375" customWidth="1"/>
    <col min="6399" max="6399" width="15.28515625" customWidth="1"/>
    <col min="6400" max="6400" width="14.7109375" customWidth="1"/>
    <col min="6401" max="6401" width="11.7109375" customWidth="1"/>
    <col min="6402" max="6402" width="15.28515625" customWidth="1"/>
    <col min="6403" max="6403" width="10.28515625" customWidth="1"/>
    <col min="6404" max="6404" width="9.140625" bestFit="1" customWidth="1"/>
    <col min="6405" max="6405" width="12" bestFit="1" customWidth="1"/>
    <col min="6650" max="6650" width="7.5703125" customWidth="1"/>
    <col min="6651" max="6651" width="74.85546875" customWidth="1"/>
    <col min="6652" max="6652" width="6.5703125" customWidth="1"/>
    <col min="6653" max="6653" width="7.85546875" bestFit="1" customWidth="1"/>
    <col min="6654" max="6654" width="11.7109375" customWidth="1"/>
    <col min="6655" max="6655" width="15.28515625" customWidth="1"/>
    <col min="6656" max="6656" width="14.7109375" customWidth="1"/>
    <col min="6657" max="6657" width="11.7109375" customWidth="1"/>
    <col min="6658" max="6658" width="15.28515625" customWidth="1"/>
    <col min="6659" max="6659" width="10.28515625" customWidth="1"/>
    <col min="6660" max="6660" width="9.140625" bestFit="1" customWidth="1"/>
    <col min="6661" max="6661" width="12" bestFit="1" customWidth="1"/>
    <col min="6906" max="6906" width="7.5703125" customWidth="1"/>
    <col min="6907" max="6907" width="74.85546875" customWidth="1"/>
    <col min="6908" max="6908" width="6.5703125" customWidth="1"/>
    <col min="6909" max="6909" width="7.85546875" bestFit="1" customWidth="1"/>
    <col min="6910" max="6910" width="11.7109375" customWidth="1"/>
    <col min="6911" max="6911" width="15.28515625" customWidth="1"/>
    <col min="6912" max="6912" width="14.7109375" customWidth="1"/>
    <col min="6913" max="6913" width="11.7109375" customWidth="1"/>
    <col min="6914" max="6914" width="15.28515625" customWidth="1"/>
    <col min="6915" max="6915" width="10.28515625" customWidth="1"/>
    <col min="6916" max="6916" width="9.140625" bestFit="1" customWidth="1"/>
    <col min="6917" max="6917" width="12" bestFit="1" customWidth="1"/>
    <col min="7162" max="7162" width="7.5703125" customWidth="1"/>
    <col min="7163" max="7163" width="74.85546875" customWidth="1"/>
    <col min="7164" max="7164" width="6.5703125" customWidth="1"/>
    <col min="7165" max="7165" width="7.85546875" bestFit="1" customWidth="1"/>
    <col min="7166" max="7166" width="11.7109375" customWidth="1"/>
    <col min="7167" max="7167" width="15.28515625" customWidth="1"/>
    <col min="7168" max="7168" width="14.7109375" customWidth="1"/>
    <col min="7169" max="7169" width="11.7109375" customWidth="1"/>
    <col min="7170" max="7170" width="15.28515625" customWidth="1"/>
    <col min="7171" max="7171" width="10.28515625" customWidth="1"/>
    <col min="7172" max="7172" width="9.140625" bestFit="1" customWidth="1"/>
    <col min="7173" max="7173" width="12" bestFit="1" customWidth="1"/>
    <col min="7418" max="7418" width="7.5703125" customWidth="1"/>
    <col min="7419" max="7419" width="74.85546875" customWidth="1"/>
    <col min="7420" max="7420" width="6.5703125" customWidth="1"/>
    <col min="7421" max="7421" width="7.85546875" bestFit="1" customWidth="1"/>
    <col min="7422" max="7422" width="11.7109375" customWidth="1"/>
    <col min="7423" max="7423" width="15.28515625" customWidth="1"/>
    <col min="7424" max="7424" width="14.7109375" customWidth="1"/>
    <col min="7425" max="7425" width="11.7109375" customWidth="1"/>
    <col min="7426" max="7426" width="15.28515625" customWidth="1"/>
    <col min="7427" max="7427" width="10.28515625" customWidth="1"/>
    <col min="7428" max="7428" width="9.140625" bestFit="1" customWidth="1"/>
    <col min="7429" max="7429" width="12" bestFit="1" customWidth="1"/>
    <col min="7674" max="7674" width="7.5703125" customWidth="1"/>
    <col min="7675" max="7675" width="74.85546875" customWidth="1"/>
    <col min="7676" max="7676" width="6.5703125" customWidth="1"/>
    <col min="7677" max="7677" width="7.85546875" bestFit="1" customWidth="1"/>
    <col min="7678" max="7678" width="11.7109375" customWidth="1"/>
    <col min="7679" max="7679" width="15.28515625" customWidth="1"/>
    <col min="7680" max="7680" width="14.7109375" customWidth="1"/>
    <col min="7681" max="7681" width="11.7109375" customWidth="1"/>
    <col min="7682" max="7682" width="15.28515625" customWidth="1"/>
    <col min="7683" max="7683" width="10.28515625" customWidth="1"/>
    <col min="7684" max="7684" width="9.140625" bestFit="1" customWidth="1"/>
    <col min="7685" max="7685" width="12" bestFit="1" customWidth="1"/>
    <col min="7930" max="7930" width="7.5703125" customWidth="1"/>
    <col min="7931" max="7931" width="74.85546875" customWidth="1"/>
    <col min="7932" max="7932" width="6.5703125" customWidth="1"/>
    <col min="7933" max="7933" width="7.85546875" bestFit="1" customWidth="1"/>
    <col min="7934" max="7934" width="11.7109375" customWidth="1"/>
    <col min="7935" max="7935" width="15.28515625" customWidth="1"/>
    <col min="7936" max="7936" width="14.7109375" customWidth="1"/>
    <col min="7937" max="7937" width="11.7109375" customWidth="1"/>
    <col min="7938" max="7938" width="15.28515625" customWidth="1"/>
    <col min="7939" max="7939" width="10.28515625" customWidth="1"/>
    <col min="7940" max="7940" width="9.140625" bestFit="1" customWidth="1"/>
    <col min="7941" max="7941" width="12" bestFit="1" customWidth="1"/>
    <col min="8186" max="8186" width="7.5703125" customWidth="1"/>
    <col min="8187" max="8187" width="74.85546875" customWidth="1"/>
    <col min="8188" max="8188" width="6.5703125" customWidth="1"/>
    <col min="8189" max="8189" width="7.85546875" bestFit="1" customWidth="1"/>
    <col min="8190" max="8190" width="11.7109375" customWidth="1"/>
    <col min="8191" max="8191" width="15.28515625" customWidth="1"/>
    <col min="8192" max="8192" width="14.7109375" customWidth="1"/>
    <col min="8193" max="8193" width="11.7109375" customWidth="1"/>
    <col min="8194" max="8194" width="15.28515625" customWidth="1"/>
    <col min="8195" max="8195" width="10.28515625" customWidth="1"/>
    <col min="8196" max="8196" width="9.140625" bestFit="1" customWidth="1"/>
    <col min="8197" max="8197" width="12" bestFit="1" customWidth="1"/>
    <col min="8442" max="8442" width="7.5703125" customWidth="1"/>
    <col min="8443" max="8443" width="74.85546875" customWidth="1"/>
    <col min="8444" max="8444" width="6.5703125" customWidth="1"/>
    <col min="8445" max="8445" width="7.85546875" bestFit="1" customWidth="1"/>
    <col min="8446" max="8446" width="11.7109375" customWidth="1"/>
    <col min="8447" max="8447" width="15.28515625" customWidth="1"/>
    <col min="8448" max="8448" width="14.7109375" customWidth="1"/>
    <col min="8449" max="8449" width="11.7109375" customWidth="1"/>
    <col min="8450" max="8450" width="15.28515625" customWidth="1"/>
    <col min="8451" max="8451" width="10.28515625" customWidth="1"/>
    <col min="8452" max="8452" width="9.140625" bestFit="1" customWidth="1"/>
    <col min="8453" max="8453" width="12" bestFit="1" customWidth="1"/>
    <col min="8698" max="8698" width="7.5703125" customWidth="1"/>
    <col min="8699" max="8699" width="74.85546875" customWidth="1"/>
    <col min="8700" max="8700" width="6.5703125" customWidth="1"/>
    <col min="8701" max="8701" width="7.85546875" bestFit="1" customWidth="1"/>
    <col min="8702" max="8702" width="11.7109375" customWidth="1"/>
    <col min="8703" max="8703" width="15.28515625" customWidth="1"/>
    <col min="8704" max="8704" width="14.7109375" customWidth="1"/>
    <col min="8705" max="8705" width="11.7109375" customWidth="1"/>
    <col min="8706" max="8706" width="15.28515625" customWidth="1"/>
    <col min="8707" max="8707" width="10.28515625" customWidth="1"/>
    <col min="8708" max="8708" width="9.140625" bestFit="1" customWidth="1"/>
    <col min="8709" max="8709" width="12" bestFit="1" customWidth="1"/>
    <col min="8954" max="8954" width="7.5703125" customWidth="1"/>
    <col min="8955" max="8955" width="74.85546875" customWidth="1"/>
    <col min="8956" max="8956" width="6.5703125" customWidth="1"/>
    <col min="8957" max="8957" width="7.85546875" bestFit="1" customWidth="1"/>
    <col min="8958" max="8958" width="11.7109375" customWidth="1"/>
    <col min="8959" max="8959" width="15.28515625" customWidth="1"/>
    <col min="8960" max="8960" width="14.7109375" customWidth="1"/>
    <col min="8961" max="8961" width="11.7109375" customWidth="1"/>
    <col min="8962" max="8962" width="15.28515625" customWidth="1"/>
    <col min="8963" max="8963" width="10.28515625" customWidth="1"/>
    <col min="8964" max="8964" width="9.140625" bestFit="1" customWidth="1"/>
    <col min="8965" max="8965" width="12" bestFit="1" customWidth="1"/>
    <col min="9210" max="9210" width="7.5703125" customWidth="1"/>
    <col min="9211" max="9211" width="74.85546875" customWidth="1"/>
    <col min="9212" max="9212" width="6.5703125" customWidth="1"/>
    <col min="9213" max="9213" width="7.85546875" bestFit="1" customWidth="1"/>
    <col min="9214" max="9214" width="11.7109375" customWidth="1"/>
    <col min="9215" max="9215" width="15.28515625" customWidth="1"/>
    <col min="9216" max="9216" width="14.7109375" customWidth="1"/>
    <col min="9217" max="9217" width="11.7109375" customWidth="1"/>
    <col min="9218" max="9218" width="15.28515625" customWidth="1"/>
    <col min="9219" max="9219" width="10.28515625" customWidth="1"/>
    <col min="9220" max="9220" width="9.140625" bestFit="1" customWidth="1"/>
    <col min="9221" max="9221" width="12" bestFit="1" customWidth="1"/>
    <col min="9466" max="9466" width="7.5703125" customWidth="1"/>
    <col min="9467" max="9467" width="74.85546875" customWidth="1"/>
    <col min="9468" max="9468" width="6.5703125" customWidth="1"/>
    <col min="9469" max="9469" width="7.85546875" bestFit="1" customWidth="1"/>
    <col min="9470" max="9470" width="11.7109375" customWidth="1"/>
    <col min="9471" max="9471" width="15.28515625" customWidth="1"/>
    <col min="9472" max="9472" width="14.7109375" customWidth="1"/>
    <col min="9473" max="9473" width="11.7109375" customWidth="1"/>
    <col min="9474" max="9474" width="15.28515625" customWidth="1"/>
    <col min="9475" max="9475" width="10.28515625" customWidth="1"/>
    <col min="9476" max="9476" width="9.140625" bestFit="1" customWidth="1"/>
    <col min="9477" max="9477" width="12" bestFit="1" customWidth="1"/>
    <col min="9722" max="9722" width="7.5703125" customWidth="1"/>
    <col min="9723" max="9723" width="74.85546875" customWidth="1"/>
    <col min="9724" max="9724" width="6.5703125" customWidth="1"/>
    <col min="9725" max="9725" width="7.85546875" bestFit="1" customWidth="1"/>
    <col min="9726" max="9726" width="11.7109375" customWidth="1"/>
    <col min="9727" max="9727" width="15.28515625" customWidth="1"/>
    <col min="9728" max="9728" width="14.7109375" customWidth="1"/>
    <col min="9729" max="9729" width="11.7109375" customWidth="1"/>
    <col min="9730" max="9730" width="15.28515625" customWidth="1"/>
    <col min="9731" max="9731" width="10.28515625" customWidth="1"/>
    <col min="9732" max="9732" width="9.140625" bestFit="1" customWidth="1"/>
    <col min="9733" max="9733" width="12" bestFit="1" customWidth="1"/>
    <col min="9978" max="9978" width="7.5703125" customWidth="1"/>
    <col min="9979" max="9979" width="74.85546875" customWidth="1"/>
    <col min="9980" max="9980" width="6.5703125" customWidth="1"/>
    <col min="9981" max="9981" width="7.85546875" bestFit="1" customWidth="1"/>
    <col min="9982" max="9982" width="11.7109375" customWidth="1"/>
    <col min="9983" max="9983" width="15.28515625" customWidth="1"/>
    <col min="9984" max="9984" width="14.7109375" customWidth="1"/>
    <col min="9985" max="9985" width="11.7109375" customWidth="1"/>
    <col min="9986" max="9986" width="15.28515625" customWidth="1"/>
    <col min="9987" max="9987" width="10.28515625" customWidth="1"/>
    <col min="9988" max="9988" width="9.140625" bestFit="1" customWidth="1"/>
    <col min="9989" max="9989" width="12" bestFit="1" customWidth="1"/>
    <col min="10234" max="10234" width="7.5703125" customWidth="1"/>
    <col min="10235" max="10235" width="74.85546875" customWidth="1"/>
    <col min="10236" max="10236" width="6.5703125" customWidth="1"/>
    <col min="10237" max="10237" width="7.85546875" bestFit="1" customWidth="1"/>
    <col min="10238" max="10238" width="11.7109375" customWidth="1"/>
    <col min="10239" max="10239" width="15.28515625" customWidth="1"/>
    <col min="10240" max="10240" width="14.7109375" customWidth="1"/>
    <col min="10241" max="10241" width="11.7109375" customWidth="1"/>
    <col min="10242" max="10242" width="15.28515625" customWidth="1"/>
    <col min="10243" max="10243" width="10.28515625" customWidth="1"/>
    <col min="10244" max="10244" width="9.140625" bestFit="1" customWidth="1"/>
    <col min="10245" max="10245" width="12" bestFit="1" customWidth="1"/>
    <col min="10490" max="10490" width="7.5703125" customWidth="1"/>
    <col min="10491" max="10491" width="74.85546875" customWidth="1"/>
    <col min="10492" max="10492" width="6.5703125" customWidth="1"/>
    <col min="10493" max="10493" width="7.85546875" bestFit="1" customWidth="1"/>
    <col min="10494" max="10494" width="11.7109375" customWidth="1"/>
    <col min="10495" max="10495" width="15.28515625" customWidth="1"/>
    <col min="10496" max="10496" width="14.7109375" customWidth="1"/>
    <col min="10497" max="10497" width="11.7109375" customWidth="1"/>
    <col min="10498" max="10498" width="15.28515625" customWidth="1"/>
    <col min="10499" max="10499" width="10.28515625" customWidth="1"/>
    <col min="10500" max="10500" width="9.140625" bestFit="1" customWidth="1"/>
    <col min="10501" max="10501" width="12" bestFit="1" customWidth="1"/>
    <col min="10746" max="10746" width="7.5703125" customWidth="1"/>
    <col min="10747" max="10747" width="74.85546875" customWidth="1"/>
    <col min="10748" max="10748" width="6.5703125" customWidth="1"/>
    <col min="10749" max="10749" width="7.85546875" bestFit="1" customWidth="1"/>
    <col min="10750" max="10750" width="11.7109375" customWidth="1"/>
    <col min="10751" max="10751" width="15.28515625" customWidth="1"/>
    <col min="10752" max="10752" width="14.7109375" customWidth="1"/>
    <col min="10753" max="10753" width="11.7109375" customWidth="1"/>
    <col min="10754" max="10754" width="15.28515625" customWidth="1"/>
    <col min="10755" max="10755" width="10.28515625" customWidth="1"/>
    <col min="10756" max="10756" width="9.140625" bestFit="1" customWidth="1"/>
    <col min="10757" max="10757" width="12" bestFit="1" customWidth="1"/>
    <col min="11002" max="11002" width="7.5703125" customWidth="1"/>
    <col min="11003" max="11003" width="74.85546875" customWidth="1"/>
    <col min="11004" max="11004" width="6.5703125" customWidth="1"/>
    <col min="11005" max="11005" width="7.85546875" bestFit="1" customWidth="1"/>
    <col min="11006" max="11006" width="11.7109375" customWidth="1"/>
    <col min="11007" max="11007" width="15.28515625" customWidth="1"/>
    <col min="11008" max="11008" width="14.7109375" customWidth="1"/>
    <col min="11009" max="11009" width="11.7109375" customWidth="1"/>
    <col min="11010" max="11010" width="15.28515625" customWidth="1"/>
    <col min="11011" max="11011" width="10.28515625" customWidth="1"/>
    <col min="11012" max="11012" width="9.140625" bestFit="1" customWidth="1"/>
    <col min="11013" max="11013" width="12" bestFit="1" customWidth="1"/>
    <col min="11258" max="11258" width="7.5703125" customWidth="1"/>
    <col min="11259" max="11259" width="74.85546875" customWidth="1"/>
    <col min="11260" max="11260" width="6.5703125" customWidth="1"/>
    <col min="11261" max="11261" width="7.85546875" bestFit="1" customWidth="1"/>
    <col min="11262" max="11262" width="11.7109375" customWidth="1"/>
    <col min="11263" max="11263" width="15.28515625" customWidth="1"/>
    <col min="11264" max="11264" width="14.7109375" customWidth="1"/>
    <col min="11265" max="11265" width="11.7109375" customWidth="1"/>
    <col min="11266" max="11266" width="15.28515625" customWidth="1"/>
    <col min="11267" max="11267" width="10.28515625" customWidth="1"/>
    <col min="11268" max="11268" width="9.140625" bestFit="1" customWidth="1"/>
    <col min="11269" max="11269" width="12" bestFit="1" customWidth="1"/>
    <col min="11514" max="11514" width="7.5703125" customWidth="1"/>
    <col min="11515" max="11515" width="74.85546875" customWidth="1"/>
    <col min="11516" max="11516" width="6.5703125" customWidth="1"/>
    <col min="11517" max="11517" width="7.85546875" bestFit="1" customWidth="1"/>
    <col min="11518" max="11518" width="11.7109375" customWidth="1"/>
    <col min="11519" max="11519" width="15.28515625" customWidth="1"/>
    <col min="11520" max="11520" width="14.7109375" customWidth="1"/>
    <col min="11521" max="11521" width="11.7109375" customWidth="1"/>
    <col min="11522" max="11522" width="15.28515625" customWidth="1"/>
    <col min="11523" max="11523" width="10.28515625" customWidth="1"/>
    <col min="11524" max="11524" width="9.140625" bestFit="1" customWidth="1"/>
    <col min="11525" max="11525" width="12" bestFit="1" customWidth="1"/>
    <col min="11770" max="11770" width="7.5703125" customWidth="1"/>
    <col min="11771" max="11771" width="74.85546875" customWidth="1"/>
    <col min="11772" max="11772" width="6.5703125" customWidth="1"/>
    <col min="11773" max="11773" width="7.85546875" bestFit="1" customWidth="1"/>
    <col min="11774" max="11774" width="11.7109375" customWidth="1"/>
    <col min="11775" max="11775" width="15.28515625" customWidth="1"/>
    <col min="11776" max="11776" width="14.7109375" customWidth="1"/>
    <col min="11777" max="11777" width="11.7109375" customWidth="1"/>
    <col min="11778" max="11778" width="15.28515625" customWidth="1"/>
    <col min="11779" max="11779" width="10.28515625" customWidth="1"/>
    <col min="11780" max="11780" width="9.140625" bestFit="1" customWidth="1"/>
    <col min="11781" max="11781" width="12" bestFit="1" customWidth="1"/>
    <col min="12026" max="12026" width="7.5703125" customWidth="1"/>
    <col min="12027" max="12027" width="74.85546875" customWidth="1"/>
    <col min="12028" max="12028" width="6.5703125" customWidth="1"/>
    <col min="12029" max="12029" width="7.85546875" bestFit="1" customWidth="1"/>
    <col min="12030" max="12030" width="11.7109375" customWidth="1"/>
    <col min="12031" max="12031" width="15.28515625" customWidth="1"/>
    <col min="12032" max="12032" width="14.7109375" customWidth="1"/>
    <col min="12033" max="12033" width="11.7109375" customWidth="1"/>
    <col min="12034" max="12034" width="15.28515625" customWidth="1"/>
    <col min="12035" max="12035" width="10.28515625" customWidth="1"/>
    <col min="12036" max="12036" width="9.140625" bestFit="1" customWidth="1"/>
    <col min="12037" max="12037" width="12" bestFit="1" customWidth="1"/>
    <col min="12282" max="12282" width="7.5703125" customWidth="1"/>
    <col min="12283" max="12283" width="74.85546875" customWidth="1"/>
    <col min="12284" max="12284" width="6.5703125" customWidth="1"/>
    <col min="12285" max="12285" width="7.85546875" bestFit="1" customWidth="1"/>
    <col min="12286" max="12286" width="11.7109375" customWidth="1"/>
    <col min="12287" max="12287" width="15.28515625" customWidth="1"/>
    <col min="12288" max="12288" width="14.7109375" customWidth="1"/>
    <col min="12289" max="12289" width="11.7109375" customWidth="1"/>
    <col min="12290" max="12290" width="15.28515625" customWidth="1"/>
    <col min="12291" max="12291" width="10.28515625" customWidth="1"/>
    <col min="12292" max="12292" width="9.140625" bestFit="1" customWidth="1"/>
    <col min="12293" max="12293" width="12" bestFit="1" customWidth="1"/>
    <col min="12538" max="12538" width="7.5703125" customWidth="1"/>
    <col min="12539" max="12539" width="74.85546875" customWidth="1"/>
    <col min="12540" max="12540" width="6.5703125" customWidth="1"/>
    <col min="12541" max="12541" width="7.85546875" bestFit="1" customWidth="1"/>
    <col min="12542" max="12542" width="11.7109375" customWidth="1"/>
    <col min="12543" max="12543" width="15.28515625" customWidth="1"/>
    <col min="12544" max="12544" width="14.7109375" customWidth="1"/>
    <col min="12545" max="12545" width="11.7109375" customWidth="1"/>
    <col min="12546" max="12546" width="15.28515625" customWidth="1"/>
    <col min="12547" max="12547" width="10.28515625" customWidth="1"/>
    <col min="12548" max="12548" width="9.140625" bestFit="1" customWidth="1"/>
    <col min="12549" max="12549" width="12" bestFit="1" customWidth="1"/>
    <col min="12794" max="12794" width="7.5703125" customWidth="1"/>
    <col min="12795" max="12795" width="74.85546875" customWidth="1"/>
    <col min="12796" max="12796" width="6.5703125" customWidth="1"/>
    <col min="12797" max="12797" width="7.85546875" bestFit="1" customWidth="1"/>
    <col min="12798" max="12798" width="11.7109375" customWidth="1"/>
    <col min="12799" max="12799" width="15.28515625" customWidth="1"/>
    <col min="12800" max="12800" width="14.7109375" customWidth="1"/>
    <col min="12801" max="12801" width="11.7109375" customWidth="1"/>
    <col min="12802" max="12802" width="15.28515625" customWidth="1"/>
    <col min="12803" max="12803" width="10.28515625" customWidth="1"/>
    <col min="12804" max="12804" width="9.140625" bestFit="1" customWidth="1"/>
    <col min="12805" max="12805" width="12" bestFit="1" customWidth="1"/>
    <col min="13050" max="13050" width="7.5703125" customWidth="1"/>
    <col min="13051" max="13051" width="74.85546875" customWidth="1"/>
    <col min="13052" max="13052" width="6.5703125" customWidth="1"/>
    <col min="13053" max="13053" width="7.85546875" bestFit="1" customWidth="1"/>
    <col min="13054" max="13054" width="11.7109375" customWidth="1"/>
    <col min="13055" max="13055" width="15.28515625" customWidth="1"/>
    <col min="13056" max="13056" width="14.7109375" customWidth="1"/>
    <col min="13057" max="13057" width="11.7109375" customWidth="1"/>
    <col min="13058" max="13058" width="15.28515625" customWidth="1"/>
    <col min="13059" max="13059" width="10.28515625" customWidth="1"/>
    <col min="13060" max="13060" width="9.140625" bestFit="1" customWidth="1"/>
    <col min="13061" max="13061" width="12" bestFit="1" customWidth="1"/>
    <col min="13306" max="13306" width="7.5703125" customWidth="1"/>
    <col min="13307" max="13307" width="74.85546875" customWidth="1"/>
    <col min="13308" max="13308" width="6.5703125" customWidth="1"/>
    <col min="13309" max="13309" width="7.85546875" bestFit="1" customWidth="1"/>
    <col min="13310" max="13310" width="11.7109375" customWidth="1"/>
    <col min="13311" max="13311" width="15.28515625" customWidth="1"/>
    <col min="13312" max="13312" width="14.7109375" customWidth="1"/>
    <col min="13313" max="13313" width="11.7109375" customWidth="1"/>
    <col min="13314" max="13314" width="15.28515625" customWidth="1"/>
    <col min="13315" max="13315" width="10.28515625" customWidth="1"/>
    <col min="13316" max="13316" width="9.140625" bestFit="1" customWidth="1"/>
    <col min="13317" max="13317" width="12" bestFit="1" customWidth="1"/>
    <col min="13562" max="13562" width="7.5703125" customWidth="1"/>
    <col min="13563" max="13563" width="74.85546875" customWidth="1"/>
    <col min="13564" max="13564" width="6.5703125" customWidth="1"/>
    <col min="13565" max="13565" width="7.85546875" bestFit="1" customWidth="1"/>
    <col min="13566" max="13566" width="11.7109375" customWidth="1"/>
    <col min="13567" max="13567" width="15.28515625" customWidth="1"/>
    <col min="13568" max="13568" width="14.7109375" customWidth="1"/>
    <col min="13569" max="13569" width="11.7109375" customWidth="1"/>
    <col min="13570" max="13570" width="15.28515625" customWidth="1"/>
    <col min="13571" max="13571" width="10.28515625" customWidth="1"/>
    <col min="13572" max="13572" width="9.140625" bestFit="1" customWidth="1"/>
    <col min="13573" max="13573" width="12" bestFit="1" customWidth="1"/>
    <col min="13818" max="13818" width="7.5703125" customWidth="1"/>
    <col min="13819" max="13819" width="74.85546875" customWidth="1"/>
    <col min="13820" max="13820" width="6.5703125" customWidth="1"/>
    <col min="13821" max="13821" width="7.85546875" bestFit="1" customWidth="1"/>
    <col min="13822" max="13822" width="11.7109375" customWidth="1"/>
    <col min="13823" max="13823" width="15.28515625" customWidth="1"/>
    <col min="13824" max="13824" width="14.7109375" customWidth="1"/>
    <col min="13825" max="13825" width="11.7109375" customWidth="1"/>
    <col min="13826" max="13826" width="15.28515625" customWidth="1"/>
    <col min="13827" max="13827" width="10.28515625" customWidth="1"/>
    <col min="13828" max="13828" width="9.140625" bestFit="1" customWidth="1"/>
    <col min="13829" max="13829" width="12" bestFit="1" customWidth="1"/>
    <col min="14074" max="14074" width="7.5703125" customWidth="1"/>
    <col min="14075" max="14075" width="74.85546875" customWidth="1"/>
    <col min="14076" max="14076" width="6.5703125" customWidth="1"/>
    <col min="14077" max="14077" width="7.85546875" bestFit="1" customWidth="1"/>
    <col min="14078" max="14078" width="11.7109375" customWidth="1"/>
    <col min="14079" max="14079" width="15.28515625" customWidth="1"/>
    <col min="14080" max="14080" width="14.7109375" customWidth="1"/>
    <col min="14081" max="14081" width="11.7109375" customWidth="1"/>
    <col min="14082" max="14082" width="15.28515625" customWidth="1"/>
    <col min="14083" max="14083" width="10.28515625" customWidth="1"/>
    <col min="14084" max="14084" width="9.140625" bestFit="1" customWidth="1"/>
    <col min="14085" max="14085" width="12" bestFit="1" customWidth="1"/>
    <col min="14330" max="14330" width="7.5703125" customWidth="1"/>
    <col min="14331" max="14331" width="74.85546875" customWidth="1"/>
    <col min="14332" max="14332" width="6.5703125" customWidth="1"/>
    <col min="14333" max="14333" width="7.85546875" bestFit="1" customWidth="1"/>
    <col min="14334" max="14334" width="11.7109375" customWidth="1"/>
    <col min="14335" max="14335" width="15.28515625" customWidth="1"/>
    <col min="14336" max="14336" width="14.7109375" customWidth="1"/>
    <col min="14337" max="14337" width="11.7109375" customWidth="1"/>
    <col min="14338" max="14338" width="15.28515625" customWidth="1"/>
    <col min="14339" max="14339" width="10.28515625" customWidth="1"/>
    <col min="14340" max="14340" width="9.140625" bestFit="1" customWidth="1"/>
    <col min="14341" max="14341" width="12" bestFit="1" customWidth="1"/>
    <col min="14586" max="14586" width="7.5703125" customWidth="1"/>
    <col min="14587" max="14587" width="74.85546875" customWidth="1"/>
    <col min="14588" max="14588" width="6.5703125" customWidth="1"/>
    <col min="14589" max="14589" width="7.85546875" bestFit="1" customWidth="1"/>
    <col min="14590" max="14590" width="11.7109375" customWidth="1"/>
    <col min="14591" max="14591" width="15.28515625" customWidth="1"/>
    <col min="14592" max="14592" width="14.7109375" customWidth="1"/>
    <col min="14593" max="14593" width="11.7109375" customWidth="1"/>
    <col min="14594" max="14594" width="15.28515625" customWidth="1"/>
    <col min="14595" max="14595" width="10.28515625" customWidth="1"/>
    <col min="14596" max="14596" width="9.140625" bestFit="1" customWidth="1"/>
    <col min="14597" max="14597" width="12" bestFit="1" customWidth="1"/>
    <col min="14842" max="14842" width="7.5703125" customWidth="1"/>
    <col min="14843" max="14843" width="74.85546875" customWidth="1"/>
    <col min="14844" max="14844" width="6.5703125" customWidth="1"/>
    <col min="14845" max="14845" width="7.85546875" bestFit="1" customWidth="1"/>
    <col min="14846" max="14846" width="11.7109375" customWidth="1"/>
    <col min="14847" max="14847" width="15.28515625" customWidth="1"/>
    <col min="14848" max="14848" width="14.7109375" customWidth="1"/>
    <col min="14849" max="14849" width="11.7109375" customWidth="1"/>
    <col min="14850" max="14850" width="15.28515625" customWidth="1"/>
    <col min="14851" max="14851" width="10.28515625" customWidth="1"/>
    <col min="14852" max="14852" width="9.140625" bestFit="1" customWidth="1"/>
    <col min="14853" max="14853" width="12" bestFit="1" customWidth="1"/>
    <col min="15098" max="15098" width="7.5703125" customWidth="1"/>
    <col min="15099" max="15099" width="74.85546875" customWidth="1"/>
    <col min="15100" max="15100" width="6.5703125" customWidth="1"/>
    <col min="15101" max="15101" width="7.85546875" bestFit="1" customWidth="1"/>
    <col min="15102" max="15102" width="11.7109375" customWidth="1"/>
    <col min="15103" max="15103" width="15.28515625" customWidth="1"/>
    <col min="15104" max="15104" width="14.7109375" customWidth="1"/>
    <col min="15105" max="15105" width="11.7109375" customWidth="1"/>
    <col min="15106" max="15106" width="15.28515625" customWidth="1"/>
    <col min="15107" max="15107" width="10.28515625" customWidth="1"/>
    <col min="15108" max="15108" width="9.140625" bestFit="1" customWidth="1"/>
    <col min="15109" max="15109" width="12" bestFit="1" customWidth="1"/>
    <col min="15354" max="15354" width="7.5703125" customWidth="1"/>
    <col min="15355" max="15355" width="74.85546875" customWidth="1"/>
    <col min="15356" max="15356" width="6.5703125" customWidth="1"/>
    <col min="15357" max="15357" width="7.85546875" bestFit="1" customWidth="1"/>
    <col min="15358" max="15358" width="11.7109375" customWidth="1"/>
    <col min="15359" max="15359" width="15.28515625" customWidth="1"/>
    <col min="15360" max="15360" width="14.7109375" customWidth="1"/>
    <col min="15361" max="15361" width="11.7109375" customWidth="1"/>
    <col min="15362" max="15362" width="15.28515625" customWidth="1"/>
    <col min="15363" max="15363" width="10.28515625" customWidth="1"/>
    <col min="15364" max="15364" width="9.140625" bestFit="1" customWidth="1"/>
    <col min="15365" max="15365" width="12" bestFit="1" customWidth="1"/>
    <col min="15610" max="15610" width="7.5703125" customWidth="1"/>
    <col min="15611" max="15611" width="74.85546875" customWidth="1"/>
    <col min="15612" max="15612" width="6.5703125" customWidth="1"/>
    <col min="15613" max="15613" width="7.85546875" bestFit="1" customWidth="1"/>
    <col min="15614" max="15614" width="11.7109375" customWidth="1"/>
    <col min="15615" max="15615" width="15.28515625" customWidth="1"/>
    <col min="15616" max="15616" width="14.7109375" customWidth="1"/>
    <col min="15617" max="15617" width="11.7109375" customWidth="1"/>
    <col min="15618" max="15618" width="15.28515625" customWidth="1"/>
    <col min="15619" max="15619" width="10.28515625" customWidth="1"/>
    <col min="15620" max="15620" width="9.140625" bestFit="1" customWidth="1"/>
    <col min="15621" max="15621" width="12" bestFit="1" customWidth="1"/>
    <col min="15866" max="15866" width="7.5703125" customWidth="1"/>
    <col min="15867" max="15867" width="74.85546875" customWidth="1"/>
    <col min="15868" max="15868" width="6.5703125" customWidth="1"/>
    <col min="15869" max="15869" width="7.85546875" bestFit="1" customWidth="1"/>
    <col min="15870" max="15870" width="11.7109375" customWidth="1"/>
    <col min="15871" max="15871" width="15.28515625" customWidth="1"/>
    <col min="15872" max="15872" width="14.7109375" customWidth="1"/>
    <col min="15873" max="15873" width="11.7109375" customWidth="1"/>
    <col min="15874" max="15874" width="15.28515625" customWidth="1"/>
    <col min="15875" max="15875" width="10.28515625" customWidth="1"/>
    <col min="15876" max="15876" width="9.140625" bestFit="1" customWidth="1"/>
    <col min="15877" max="15877" width="12" bestFit="1" customWidth="1"/>
    <col min="16122" max="16122" width="7.5703125" customWidth="1"/>
    <col min="16123" max="16123" width="74.85546875" customWidth="1"/>
    <col min="16124" max="16124" width="6.5703125" customWidth="1"/>
    <col min="16125" max="16125" width="7.85546875" bestFit="1" customWidth="1"/>
    <col min="16126" max="16126" width="11.7109375" customWidth="1"/>
    <col min="16127" max="16127" width="15.28515625" customWidth="1"/>
    <col min="16128" max="16128" width="14.7109375" customWidth="1"/>
    <col min="16129" max="16129" width="11.7109375" customWidth="1"/>
    <col min="16130" max="16130" width="15.28515625" customWidth="1"/>
    <col min="16131" max="16131" width="10.28515625" customWidth="1"/>
    <col min="16132" max="16132" width="9.140625" bestFit="1" customWidth="1"/>
    <col min="16133" max="16133" width="12" bestFit="1" customWidth="1"/>
  </cols>
  <sheetData>
    <row r="1" spans="1:7" ht="10.5" customHeight="1" x14ac:dyDescent="0.25">
      <c r="B1" s="216"/>
    </row>
    <row r="2" spans="1:7" ht="20.25" x14ac:dyDescent="0.25">
      <c r="A2" s="5"/>
      <c r="B2" s="217" t="s">
        <v>238</v>
      </c>
      <c r="F2" s="29"/>
    </row>
    <row r="3" spans="1:7" ht="10.5" customHeight="1" x14ac:dyDescent="0.25">
      <c r="A3" s="7"/>
      <c r="C3" s="4"/>
      <c r="D3" s="4"/>
      <c r="F3" s="8"/>
    </row>
    <row r="4" spans="1:7" s="9" customFormat="1" ht="22.9" customHeight="1" x14ac:dyDescent="0.2">
      <c r="A4" s="119" t="s">
        <v>1</v>
      </c>
      <c r="B4" s="219" t="s">
        <v>597</v>
      </c>
      <c r="C4" s="228" t="s">
        <v>2</v>
      </c>
      <c r="D4" s="229"/>
      <c r="E4" s="120" t="s">
        <v>3</v>
      </c>
      <c r="F4" s="120" t="s">
        <v>4</v>
      </c>
      <c r="G4" s="119" t="s">
        <v>5</v>
      </c>
    </row>
    <row r="5" spans="1:7" s="9" customFormat="1" ht="148.5" customHeight="1" x14ac:dyDescent="0.2">
      <c r="A5" s="10" t="s">
        <v>65</v>
      </c>
      <c r="B5" s="121" t="s">
        <v>399</v>
      </c>
      <c r="C5" s="11">
        <v>3</v>
      </c>
      <c r="D5" s="12" t="s">
        <v>7</v>
      </c>
      <c r="E5" s="103"/>
      <c r="F5" s="14">
        <f>C5*E5</f>
        <v>0</v>
      </c>
      <c r="G5" s="13"/>
    </row>
    <row r="6" spans="1:7" s="9" customFormat="1" ht="159.75" customHeight="1" x14ac:dyDescent="0.2">
      <c r="A6" s="10" t="s">
        <v>66</v>
      </c>
      <c r="B6" s="100" t="s">
        <v>328</v>
      </c>
      <c r="C6" s="99">
        <v>13</v>
      </c>
      <c r="D6" s="12" t="s">
        <v>9</v>
      </c>
      <c r="E6" s="103"/>
      <c r="F6" s="14">
        <f>C6*E6</f>
        <v>0</v>
      </c>
      <c r="G6" s="15"/>
    </row>
    <row r="7" spans="1:7" s="9" customFormat="1" ht="102.75" customHeight="1" x14ac:dyDescent="0.2">
      <c r="A7" s="10" t="s">
        <v>67</v>
      </c>
      <c r="B7" s="168" t="s">
        <v>11</v>
      </c>
      <c r="C7" s="11">
        <v>1</v>
      </c>
      <c r="D7" s="30" t="s">
        <v>7</v>
      </c>
      <c r="E7" s="103"/>
      <c r="F7" s="14">
        <f t="shared" ref="F7:F8" si="0">C7*E7</f>
        <v>0</v>
      </c>
      <c r="G7" s="15"/>
    </row>
    <row r="8" spans="1:7" s="9" customFormat="1" ht="60.75" customHeight="1" x14ac:dyDescent="0.2">
      <c r="A8" s="10" t="s">
        <v>227</v>
      </c>
      <c r="B8" s="63" t="s">
        <v>220</v>
      </c>
      <c r="C8" s="11">
        <v>3</v>
      </c>
      <c r="D8" s="11" t="s">
        <v>62</v>
      </c>
      <c r="E8" s="103"/>
      <c r="F8" s="14">
        <f t="shared" si="0"/>
        <v>0</v>
      </c>
      <c r="G8" s="15"/>
    </row>
    <row r="9" spans="1:7" s="9" customFormat="1" ht="149.25" customHeight="1" x14ac:dyDescent="0.2">
      <c r="A9" s="10" t="s">
        <v>68</v>
      </c>
      <c r="B9" s="102" t="s">
        <v>221</v>
      </c>
      <c r="C9" s="11">
        <v>3</v>
      </c>
      <c r="D9" s="12" t="s">
        <v>7</v>
      </c>
      <c r="E9" s="103"/>
      <c r="F9" s="14">
        <f t="shared" ref="F9:F48" si="1">C9*E9</f>
        <v>0</v>
      </c>
      <c r="G9" s="15"/>
    </row>
    <row r="10" spans="1:7" s="9" customFormat="1" ht="75" customHeight="1" x14ac:dyDescent="0.2">
      <c r="A10" s="10" t="s">
        <v>228</v>
      </c>
      <c r="B10" s="16" t="s">
        <v>13</v>
      </c>
      <c r="C10" s="11">
        <v>3</v>
      </c>
      <c r="D10" s="12" t="s">
        <v>7</v>
      </c>
      <c r="E10" s="103"/>
      <c r="F10" s="14">
        <f t="shared" si="1"/>
        <v>0</v>
      </c>
      <c r="G10" s="15"/>
    </row>
    <row r="11" spans="1:7" s="9" customFormat="1" ht="295.5" customHeight="1" x14ac:dyDescent="0.2">
      <c r="A11" s="10" t="s">
        <v>69</v>
      </c>
      <c r="B11" s="107" t="s">
        <v>400</v>
      </c>
      <c r="C11" s="11">
        <v>1</v>
      </c>
      <c r="D11" s="12" t="s">
        <v>7</v>
      </c>
      <c r="E11" s="103"/>
      <c r="F11" s="14">
        <f t="shared" si="1"/>
        <v>0</v>
      </c>
      <c r="G11" s="15"/>
    </row>
    <row r="12" spans="1:7" s="9" customFormat="1" ht="95.25" customHeight="1" x14ac:dyDescent="0.2">
      <c r="A12" s="10" t="s">
        <v>70</v>
      </c>
      <c r="B12" s="19" t="s">
        <v>209</v>
      </c>
      <c r="C12" s="11">
        <v>1</v>
      </c>
      <c r="D12" s="12" t="s">
        <v>7</v>
      </c>
      <c r="E12" s="103"/>
      <c r="F12" s="14">
        <f t="shared" si="1"/>
        <v>0</v>
      </c>
      <c r="G12" s="15"/>
    </row>
    <row r="13" spans="1:7" s="9" customFormat="1" ht="130.5" customHeight="1" x14ac:dyDescent="0.2">
      <c r="A13" s="10" t="s">
        <v>71</v>
      </c>
      <c r="B13" s="16" t="s">
        <v>17</v>
      </c>
      <c r="C13" s="11">
        <v>1</v>
      </c>
      <c r="D13" s="12" t="s">
        <v>7</v>
      </c>
      <c r="E13" s="103"/>
      <c r="F13" s="14">
        <f t="shared" si="1"/>
        <v>0</v>
      </c>
      <c r="G13" s="15"/>
    </row>
    <row r="14" spans="1:7" s="9" customFormat="1" ht="48.75" customHeight="1" x14ac:dyDescent="0.2">
      <c r="A14" s="10" t="s">
        <v>401</v>
      </c>
      <c r="B14" s="63" t="s">
        <v>371</v>
      </c>
      <c r="C14" s="11">
        <v>2</v>
      </c>
      <c r="D14" s="12" t="s">
        <v>7</v>
      </c>
      <c r="E14" s="103"/>
      <c r="F14" s="14">
        <f t="shared" si="1"/>
        <v>0</v>
      </c>
      <c r="G14" s="15"/>
    </row>
    <row r="15" spans="1:7" s="9" customFormat="1" ht="178.5" customHeight="1" x14ac:dyDescent="0.2">
      <c r="A15" s="10" t="s">
        <v>72</v>
      </c>
      <c r="B15" s="101" t="s">
        <v>210</v>
      </c>
      <c r="C15" s="11">
        <v>1</v>
      </c>
      <c r="D15" s="13" t="s">
        <v>7</v>
      </c>
      <c r="E15" s="104"/>
      <c r="F15" s="14">
        <f t="shared" si="1"/>
        <v>0</v>
      </c>
      <c r="G15" s="15"/>
    </row>
    <row r="16" spans="1:7" s="9" customFormat="1" ht="101.25" customHeight="1" x14ac:dyDescent="0.2">
      <c r="A16" s="10" t="s">
        <v>73</v>
      </c>
      <c r="B16" s="16" t="s">
        <v>20</v>
      </c>
      <c r="C16" s="11">
        <v>1</v>
      </c>
      <c r="D16" s="12" t="s">
        <v>7</v>
      </c>
      <c r="E16" s="103"/>
      <c r="F16" s="14">
        <f t="shared" si="1"/>
        <v>0</v>
      </c>
      <c r="G16" s="11"/>
    </row>
    <row r="17" spans="1:7" s="9" customFormat="1" ht="231.75" customHeight="1" x14ac:dyDescent="0.2">
      <c r="A17" s="10" t="s">
        <v>74</v>
      </c>
      <c r="B17" s="167" t="s">
        <v>402</v>
      </c>
      <c r="C17" s="11">
        <v>1</v>
      </c>
      <c r="D17" s="12" t="s">
        <v>62</v>
      </c>
      <c r="E17" s="103"/>
      <c r="F17" s="14">
        <f t="shared" si="1"/>
        <v>0</v>
      </c>
      <c r="G17" s="15"/>
    </row>
    <row r="18" spans="1:7" s="9" customFormat="1" ht="115.5" customHeight="1" x14ac:dyDescent="0.2">
      <c r="A18" s="10" t="s">
        <v>75</v>
      </c>
      <c r="B18" s="20" t="s">
        <v>76</v>
      </c>
      <c r="C18" s="11">
        <v>1</v>
      </c>
      <c r="D18" s="12" t="s">
        <v>7</v>
      </c>
      <c r="E18" s="103"/>
      <c r="F18" s="14">
        <f>C18*E18</f>
        <v>0</v>
      </c>
      <c r="G18" s="11"/>
    </row>
    <row r="19" spans="1:7" s="9" customFormat="1" ht="114.75" customHeight="1" x14ac:dyDescent="0.2">
      <c r="A19" s="10" t="s">
        <v>77</v>
      </c>
      <c r="B19" s="16" t="s">
        <v>308</v>
      </c>
      <c r="C19" s="11">
        <v>1</v>
      </c>
      <c r="D19" s="12" t="s">
        <v>7</v>
      </c>
      <c r="E19" s="103"/>
      <c r="F19" s="14">
        <f t="shared" ref="F19" si="2">C19*E19</f>
        <v>0</v>
      </c>
      <c r="G19" s="15"/>
    </row>
    <row r="20" spans="1:7" s="9" customFormat="1" ht="180" customHeight="1" x14ac:dyDescent="0.2">
      <c r="A20" s="10" t="s">
        <v>78</v>
      </c>
      <c r="B20" s="106" t="s">
        <v>309</v>
      </c>
      <c r="C20" s="105">
        <v>1</v>
      </c>
      <c r="D20" s="12" t="s">
        <v>7</v>
      </c>
      <c r="E20" s="103"/>
      <c r="F20" s="14">
        <f t="shared" ref="F20:F21" si="3">C20*E20</f>
        <v>0</v>
      </c>
      <c r="G20" s="15"/>
    </row>
    <row r="21" spans="1:7" s="9" customFormat="1" ht="106.5" customHeight="1" x14ac:dyDescent="0.2">
      <c r="A21" s="10" t="s">
        <v>79</v>
      </c>
      <c r="B21" s="108" t="s">
        <v>373</v>
      </c>
      <c r="C21" s="11">
        <v>2</v>
      </c>
      <c r="D21" s="12" t="s">
        <v>7</v>
      </c>
      <c r="E21" s="103"/>
      <c r="F21" s="14">
        <f t="shared" si="3"/>
        <v>0</v>
      </c>
      <c r="G21" s="11"/>
    </row>
    <row r="22" spans="1:7" s="9" customFormat="1" ht="101.25" customHeight="1" x14ac:dyDescent="0.2">
      <c r="A22" s="10" t="s">
        <v>80</v>
      </c>
      <c r="B22" s="16" t="s">
        <v>330</v>
      </c>
      <c r="C22" s="11">
        <v>1</v>
      </c>
      <c r="D22" s="12" t="s">
        <v>7</v>
      </c>
      <c r="E22" s="103"/>
      <c r="F22" s="14">
        <f>C22*E22</f>
        <v>0</v>
      </c>
      <c r="G22" s="15"/>
    </row>
    <row r="23" spans="1:7" s="9" customFormat="1" ht="177" customHeight="1" x14ac:dyDescent="0.2">
      <c r="A23" s="10" t="s">
        <v>81</v>
      </c>
      <c r="B23" s="19" t="s">
        <v>482</v>
      </c>
      <c r="C23" s="11">
        <v>1</v>
      </c>
      <c r="D23" s="12" t="s">
        <v>7</v>
      </c>
      <c r="E23" s="103"/>
      <c r="F23" s="14">
        <f t="shared" si="1"/>
        <v>0</v>
      </c>
      <c r="G23" s="11"/>
    </row>
    <row r="24" spans="1:7" s="9" customFormat="1" ht="102" customHeight="1" x14ac:dyDescent="0.2">
      <c r="A24" s="10" t="s">
        <v>82</v>
      </c>
      <c r="B24" s="108" t="s">
        <v>403</v>
      </c>
      <c r="C24" s="11">
        <v>2</v>
      </c>
      <c r="D24" s="12" t="s">
        <v>7</v>
      </c>
      <c r="E24" s="103"/>
      <c r="F24" s="14">
        <f t="shared" si="1"/>
        <v>0</v>
      </c>
      <c r="G24" s="11"/>
    </row>
    <row r="25" spans="1:7" s="9" customFormat="1" ht="100.5" customHeight="1" x14ac:dyDescent="0.2">
      <c r="A25" s="10" t="s">
        <v>83</v>
      </c>
      <c r="B25" s="16" t="s">
        <v>312</v>
      </c>
      <c r="C25" s="11">
        <v>1</v>
      </c>
      <c r="D25" s="12" t="s">
        <v>7</v>
      </c>
      <c r="E25" s="103"/>
      <c r="F25" s="14">
        <f>C25*E25</f>
        <v>0</v>
      </c>
      <c r="G25" s="11"/>
    </row>
    <row r="26" spans="1:7" s="9" customFormat="1" ht="39" customHeight="1" x14ac:dyDescent="0.2">
      <c r="A26" s="10" t="s">
        <v>458</v>
      </c>
      <c r="B26" s="101" t="s">
        <v>452</v>
      </c>
      <c r="C26" s="11">
        <v>1</v>
      </c>
      <c r="D26" s="12" t="s">
        <v>7</v>
      </c>
      <c r="E26" s="103"/>
      <c r="F26" s="14">
        <f t="shared" ref="F26" si="4">C26*E26</f>
        <v>0</v>
      </c>
      <c r="G26" s="13"/>
    </row>
    <row r="27" spans="1:7" s="9" customFormat="1" ht="37.5" customHeight="1" x14ac:dyDescent="0.2">
      <c r="A27" s="10" t="s">
        <v>84</v>
      </c>
      <c r="B27" s="16" t="s">
        <v>29</v>
      </c>
      <c r="C27" s="11">
        <v>1</v>
      </c>
      <c r="D27" s="12" t="s">
        <v>7</v>
      </c>
      <c r="E27" s="103"/>
      <c r="F27" s="14">
        <f t="shared" ref="F27" si="5">C27*E27</f>
        <v>0</v>
      </c>
      <c r="G27" s="11"/>
    </row>
    <row r="28" spans="1:7" s="9" customFormat="1" ht="69.599999999999994" customHeight="1" x14ac:dyDescent="0.2">
      <c r="A28" s="10" t="s">
        <v>313</v>
      </c>
      <c r="B28" s="16" t="s">
        <v>315</v>
      </c>
      <c r="C28" s="11">
        <v>1</v>
      </c>
      <c r="D28" s="12" t="s">
        <v>7</v>
      </c>
      <c r="E28" s="103"/>
      <c r="F28" s="14">
        <f t="shared" ref="F28:F46" si="6">C28*E28</f>
        <v>0</v>
      </c>
      <c r="G28" s="11"/>
    </row>
    <row r="29" spans="1:7" s="9" customFormat="1" ht="127.5" customHeight="1" x14ac:dyDescent="0.2">
      <c r="A29" s="10" t="s">
        <v>85</v>
      </c>
      <c r="B29" s="167" t="s">
        <v>229</v>
      </c>
      <c r="C29" s="11">
        <v>1</v>
      </c>
      <c r="D29" s="12" t="s">
        <v>7</v>
      </c>
      <c r="E29" s="103"/>
      <c r="F29" s="14">
        <f t="shared" si="6"/>
        <v>0</v>
      </c>
      <c r="G29" s="11"/>
    </row>
    <row r="30" spans="1:7" s="9" customFormat="1" ht="67.5" customHeight="1" x14ac:dyDescent="0.2">
      <c r="A30" s="10" t="s">
        <v>478</v>
      </c>
      <c r="B30" s="16" t="s">
        <v>13</v>
      </c>
      <c r="C30" s="11">
        <v>1</v>
      </c>
      <c r="D30" s="12" t="s">
        <v>7</v>
      </c>
      <c r="E30" s="103"/>
      <c r="F30" s="14">
        <f t="shared" ref="F30" si="7">C30*E30</f>
        <v>0</v>
      </c>
      <c r="G30" s="15"/>
    </row>
    <row r="31" spans="1:7" s="9" customFormat="1" ht="142.5" customHeight="1" x14ac:dyDescent="0.2">
      <c r="A31" s="10" t="s">
        <v>86</v>
      </c>
      <c r="B31" s="102" t="s">
        <v>404</v>
      </c>
      <c r="C31" s="11">
        <v>2</v>
      </c>
      <c r="D31" s="12" t="s">
        <v>7</v>
      </c>
      <c r="E31" s="103"/>
      <c r="F31" s="14">
        <f t="shared" si="6"/>
        <v>0</v>
      </c>
      <c r="G31" s="11"/>
    </row>
    <row r="32" spans="1:7" s="9" customFormat="1" ht="105" customHeight="1" x14ac:dyDescent="0.2">
      <c r="A32" s="10" t="s">
        <v>477</v>
      </c>
      <c r="B32" s="166" t="s">
        <v>368</v>
      </c>
      <c r="C32" s="11">
        <v>2</v>
      </c>
      <c r="D32" s="12" t="s">
        <v>7</v>
      </c>
      <c r="E32" s="103"/>
      <c r="F32" s="14">
        <f t="shared" si="6"/>
        <v>0</v>
      </c>
      <c r="G32" s="15"/>
    </row>
    <row r="33" spans="1:7" s="9" customFormat="1" ht="129" customHeight="1" x14ac:dyDescent="0.2">
      <c r="A33" s="10" t="s">
        <v>316</v>
      </c>
      <c r="B33" s="167" t="s">
        <v>232</v>
      </c>
      <c r="C33" s="11">
        <v>1</v>
      </c>
      <c r="D33" s="12" t="s">
        <v>7</v>
      </c>
      <c r="E33" s="103"/>
      <c r="F33" s="14">
        <f t="shared" si="6"/>
        <v>0</v>
      </c>
      <c r="G33" s="11"/>
    </row>
    <row r="34" spans="1:7" s="9" customFormat="1" ht="92.25" customHeight="1" x14ac:dyDescent="0.2">
      <c r="A34" s="10" t="s">
        <v>317</v>
      </c>
      <c r="B34" s="102" t="s">
        <v>233</v>
      </c>
      <c r="C34" s="11">
        <v>1</v>
      </c>
      <c r="D34" s="12" t="s">
        <v>7</v>
      </c>
      <c r="E34" s="103"/>
      <c r="F34" s="14">
        <f t="shared" si="6"/>
        <v>0</v>
      </c>
      <c r="G34" s="11"/>
    </row>
    <row r="35" spans="1:7" s="9" customFormat="1" ht="120.75" customHeight="1" x14ac:dyDescent="0.2">
      <c r="A35" s="10" t="s">
        <v>318</v>
      </c>
      <c r="B35" s="167" t="s">
        <v>234</v>
      </c>
      <c r="C35" s="11">
        <v>1</v>
      </c>
      <c r="D35" s="12" t="s">
        <v>7</v>
      </c>
      <c r="E35" s="103"/>
      <c r="F35" s="14">
        <f t="shared" si="6"/>
        <v>0</v>
      </c>
      <c r="G35" s="11"/>
    </row>
    <row r="36" spans="1:7" s="9" customFormat="1" ht="116.25" customHeight="1" x14ac:dyDescent="0.2">
      <c r="A36" s="10" t="s">
        <v>319</v>
      </c>
      <c r="B36" s="167" t="s">
        <v>405</v>
      </c>
      <c r="C36" s="11">
        <v>1</v>
      </c>
      <c r="D36" s="12" t="s">
        <v>7</v>
      </c>
      <c r="E36" s="103"/>
      <c r="F36" s="14">
        <f t="shared" ref="F36" si="8">C36*E36</f>
        <v>0</v>
      </c>
      <c r="G36" s="11"/>
    </row>
    <row r="37" spans="1:7" s="9" customFormat="1" ht="134.25" customHeight="1" x14ac:dyDescent="0.2">
      <c r="A37" s="10" t="s">
        <v>314</v>
      </c>
      <c r="B37" s="167" t="s">
        <v>230</v>
      </c>
      <c r="C37" s="11">
        <v>1</v>
      </c>
      <c r="D37" s="12" t="s">
        <v>7</v>
      </c>
      <c r="E37" s="103"/>
      <c r="F37" s="14">
        <f t="shared" si="6"/>
        <v>0</v>
      </c>
      <c r="G37" s="11"/>
    </row>
    <row r="38" spans="1:7" s="9" customFormat="1" ht="68.25" customHeight="1" x14ac:dyDescent="0.2">
      <c r="A38" s="10" t="s">
        <v>476</v>
      </c>
      <c r="B38" s="16" t="s">
        <v>13</v>
      </c>
      <c r="C38" s="11">
        <v>1</v>
      </c>
      <c r="D38" s="12" t="s">
        <v>7</v>
      </c>
      <c r="E38" s="103"/>
      <c r="F38" s="14">
        <f t="shared" ref="F38" si="9">C38*E38</f>
        <v>0</v>
      </c>
      <c r="G38" s="15"/>
    </row>
    <row r="39" spans="1:7" s="9" customFormat="1" ht="131.25" customHeight="1" x14ac:dyDescent="0.2">
      <c r="A39" s="10" t="s">
        <v>320</v>
      </c>
      <c r="B39" s="102" t="s">
        <v>231</v>
      </c>
      <c r="C39" s="11">
        <v>1</v>
      </c>
      <c r="D39" s="12" t="s">
        <v>7</v>
      </c>
      <c r="E39" s="103"/>
      <c r="F39" s="14">
        <f t="shared" si="6"/>
        <v>0</v>
      </c>
      <c r="G39" s="11"/>
    </row>
    <row r="40" spans="1:7" s="9" customFormat="1" ht="69" customHeight="1" x14ac:dyDescent="0.2">
      <c r="A40" s="10" t="s">
        <v>475</v>
      </c>
      <c r="B40" s="16" t="s">
        <v>13</v>
      </c>
      <c r="C40" s="11">
        <v>1</v>
      </c>
      <c r="D40" s="12" t="s">
        <v>7</v>
      </c>
      <c r="E40" s="103"/>
      <c r="F40" s="14">
        <f t="shared" si="6"/>
        <v>0</v>
      </c>
      <c r="G40" s="15"/>
    </row>
    <row r="41" spans="1:7" s="9" customFormat="1" ht="94.5" customHeight="1" x14ac:dyDescent="0.2">
      <c r="A41" s="10" t="s">
        <v>89</v>
      </c>
      <c r="B41" s="166" t="s">
        <v>235</v>
      </c>
      <c r="C41" s="11">
        <v>2</v>
      </c>
      <c r="D41" s="12" t="s">
        <v>7</v>
      </c>
      <c r="E41" s="103"/>
      <c r="F41" s="14">
        <f t="shared" si="6"/>
        <v>0</v>
      </c>
      <c r="G41" s="11"/>
    </row>
    <row r="42" spans="1:7" s="9" customFormat="1" ht="89.25" customHeight="1" x14ac:dyDescent="0.2">
      <c r="A42" s="10" t="s">
        <v>90</v>
      </c>
      <c r="B42" s="166" t="s">
        <v>236</v>
      </c>
      <c r="C42" s="11">
        <v>1</v>
      </c>
      <c r="D42" s="12" t="s">
        <v>7</v>
      </c>
      <c r="E42" s="103"/>
      <c r="F42" s="14">
        <f t="shared" si="6"/>
        <v>0</v>
      </c>
      <c r="G42" s="11"/>
    </row>
    <row r="43" spans="1:7" s="9" customFormat="1" ht="91.5" customHeight="1" x14ac:dyDescent="0.2">
      <c r="A43" s="10" t="s">
        <v>92</v>
      </c>
      <c r="B43" s="166" t="s">
        <v>237</v>
      </c>
      <c r="C43" s="11">
        <v>2</v>
      </c>
      <c r="D43" s="12" t="s">
        <v>7</v>
      </c>
      <c r="E43" s="103"/>
      <c r="F43" s="14">
        <f t="shared" si="6"/>
        <v>0</v>
      </c>
      <c r="G43" s="11"/>
    </row>
    <row r="44" spans="1:7" s="9" customFormat="1" ht="33" customHeight="1" x14ac:dyDescent="0.2">
      <c r="A44" s="10" t="s">
        <v>93</v>
      </c>
      <c r="B44" s="101" t="s">
        <v>452</v>
      </c>
      <c r="C44" s="11">
        <v>3</v>
      </c>
      <c r="D44" s="12" t="s">
        <v>7</v>
      </c>
      <c r="E44" s="103"/>
      <c r="F44" s="14">
        <f t="shared" si="6"/>
        <v>0</v>
      </c>
      <c r="G44" s="11"/>
    </row>
    <row r="45" spans="1:7" s="9" customFormat="1" ht="72" customHeight="1" x14ac:dyDescent="0.2">
      <c r="A45" s="10" t="s">
        <v>94</v>
      </c>
      <c r="B45" s="16" t="s">
        <v>375</v>
      </c>
      <c r="C45" s="11">
        <v>1</v>
      </c>
      <c r="D45" s="12" t="s">
        <v>7</v>
      </c>
      <c r="E45" s="103"/>
      <c r="F45" s="14">
        <f t="shared" si="6"/>
        <v>0</v>
      </c>
      <c r="G45" s="11"/>
    </row>
    <row r="46" spans="1:7" s="9" customFormat="1" ht="63" customHeight="1" x14ac:dyDescent="0.2">
      <c r="A46" s="10" t="s">
        <v>321</v>
      </c>
      <c r="B46" s="16" t="s">
        <v>407</v>
      </c>
      <c r="C46" s="11">
        <v>1</v>
      </c>
      <c r="D46" s="12" t="s">
        <v>7</v>
      </c>
      <c r="E46" s="103"/>
      <c r="F46" s="14">
        <f t="shared" si="6"/>
        <v>0</v>
      </c>
      <c r="G46" s="11"/>
    </row>
    <row r="47" spans="1:7" s="9" customFormat="1" ht="117" customHeight="1" x14ac:dyDescent="0.2">
      <c r="A47" s="10" t="s">
        <v>322</v>
      </c>
      <c r="B47" s="16" t="s">
        <v>34</v>
      </c>
      <c r="C47" s="11">
        <v>1</v>
      </c>
      <c r="D47" s="12" t="s">
        <v>7</v>
      </c>
      <c r="E47" s="103"/>
      <c r="F47" s="14">
        <f t="shared" si="1"/>
        <v>0</v>
      </c>
      <c r="G47" s="11"/>
    </row>
    <row r="48" spans="1:7" s="9" customFormat="1" ht="30" customHeight="1" x14ac:dyDescent="0.2">
      <c r="A48" s="10" t="s">
        <v>323</v>
      </c>
      <c r="B48" s="16" t="s">
        <v>87</v>
      </c>
      <c r="C48" s="11">
        <v>1</v>
      </c>
      <c r="D48" s="12" t="s">
        <v>7</v>
      </c>
      <c r="E48" s="103"/>
      <c r="F48" s="14">
        <f t="shared" si="1"/>
        <v>0</v>
      </c>
      <c r="G48" s="11"/>
    </row>
    <row r="49" spans="1:7" s="9" customFormat="1" ht="52.5" customHeight="1" x14ac:dyDescent="0.2">
      <c r="A49" s="189" t="s">
        <v>324</v>
      </c>
      <c r="B49" s="190" t="s">
        <v>515</v>
      </c>
      <c r="C49" s="191"/>
      <c r="D49" s="200"/>
      <c r="E49" s="193"/>
      <c r="F49" s="194"/>
      <c r="G49" s="191" t="s">
        <v>593</v>
      </c>
    </row>
    <row r="50" spans="1:7" s="9" customFormat="1" ht="24.75" customHeight="1" x14ac:dyDescent="0.2">
      <c r="A50" s="10" t="s">
        <v>39</v>
      </c>
      <c r="B50" s="19" t="s">
        <v>520</v>
      </c>
      <c r="C50" s="11">
        <v>2</v>
      </c>
      <c r="D50" s="12" t="s">
        <v>7</v>
      </c>
      <c r="E50" s="103"/>
      <c r="F50" s="14">
        <f>E50*C50</f>
        <v>0</v>
      </c>
      <c r="G50" s="11"/>
    </row>
    <row r="51" spans="1:7" s="9" customFormat="1" ht="24.75" customHeight="1" x14ac:dyDescent="0.2">
      <c r="A51" s="10" t="s">
        <v>40</v>
      </c>
      <c r="B51" s="19" t="s">
        <v>521</v>
      </c>
      <c r="C51" s="11">
        <v>1</v>
      </c>
      <c r="D51" s="12" t="s">
        <v>7</v>
      </c>
      <c r="E51" s="103"/>
      <c r="F51" s="14">
        <f t="shared" ref="F51:F85" si="10">E51*C51</f>
        <v>0</v>
      </c>
      <c r="G51" s="11"/>
    </row>
    <row r="52" spans="1:7" s="9" customFormat="1" ht="24.75" customHeight="1" x14ac:dyDescent="0.2">
      <c r="A52" s="10" t="s">
        <v>41</v>
      </c>
      <c r="B52" s="19" t="s">
        <v>522</v>
      </c>
      <c r="C52" s="11">
        <v>1</v>
      </c>
      <c r="D52" s="12" t="s">
        <v>7</v>
      </c>
      <c r="E52" s="103"/>
      <c r="F52" s="14">
        <f t="shared" si="10"/>
        <v>0</v>
      </c>
      <c r="G52" s="11"/>
    </row>
    <row r="53" spans="1:7" s="9" customFormat="1" ht="24.75" customHeight="1" x14ac:dyDescent="0.2">
      <c r="A53" s="10" t="s">
        <v>42</v>
      </c>
      <c r="B53" s="19" t="s">
        <v>523</v>
      </c>
      <c r="C53" s="11">
        <v>2</v>
      </c>
      <c r="D53" s="12" t="s">
        <v>7</v>
      </c>
      <c r="E53" s="103"/>
      <c r="F53" s="14">
        <f t="shared" si="10"/>
        <v>0</v>
      </c>
      <c r="G53" s="11"/>
    </row>
    <row r="54" spans="1:7" s="9" customFormat="1" ht="24.75" customHeight="1" x14ac:dyDescent="0.2">
      <c r="A54" s="10" t="s">
        <v>43</v>
      </c>
      <c r="B54" s="19" t="s">
        <v>524</v>
      </c>
      <c r="C54" s="11">
        <v>1</v>
      </c>
      <c r="D54" s="12" t="s">
        <v>7</v>
      </c>
      <c r="E54" s="103"/>
      <c r="F54" s="14">
        <f t="shared" si="10"/>
        <v>0</v>
      </c>
      <c r="G54" s="11"/>
    </row>
    <row r="55" spans="1:7" s="9" customFormat="1" ht="24.75" customHeight="1" x14ac:dyDescent="0.2">
      <c r="A55" s="10" t="s">
        <v>44</v>
      </c>
      <c r="B55" s="19" t="s">
        <v>525</v>
      </c>
      <c r="C55" s="11">
        <v>1</v>
      </c>
      <c r="D55" s="12" t="s">
        <v>7</v>
      </c>
      <c r="E55" s="103"/>
      <c r="F55" s="14">
        <f t="shared" si="10"/>
        <v>0</v>
      </c>
      <c r="G55" s="11"/>
    </row>
    <row r="56" spans="1:7" s="9" customFormat="1" ht="24.75" customHeight="1" x14ac:dyDescent="0.2">
      <c r="A56" s="10" t="s">
        <v>45</v>
      </c>
      <c r="B56" s="19" t="s">
        <v>526</v>
      </c>
      <c r="C56" s="11">
        <v>1</v>
      </c>
      <c r="D56" s="12" t="s">
        <v>7</v>
      </c>
      <c r="E56" s="103"/>
      <c r="F56" s="14">
        <f t="shared" si="10"/>
        <v>0</v>
      </c>
      <c r="G56" s="11"/>
    </row>
    <row r="57" spans="1:7" s="9" customFormat="1" ht="37.5" customHeight="1" x14ac:dyDescent="0.2">
      <c r="A57" s="10" t="s">
        <v>46</v>
      </c>
      <c r="B57" s="19" t="s">
        <v>559</v>
      </c>
      <c r="C57" s="11">
        <v>1</v>
      </c>
      <c r="D57" s="12" t="s">
        <v>7</v>
      </c>
      <c r="E57" s="103"/>
      <c r="F57" s="14">
        <f t="shared" si="10"/>
        <v>0</v>
      </c>
      <c r="G57" s="11"/>
    </row>
    <row r="58" spans="1:7" s="9" customFormat="1" ht="24.75" customHeight="1" x14ac:dyDescent="0.2">
      <c r="A58" s="10" t="s">
        <v>48</v>
      </c>
      <c r="B58" s="19" t="s">
        <v>528</v>
      </c>
      <c r="C58" s="11">
        <v>1</v>
      </c>
      <c r="D58" s="12" t="s">
        <v>7</v>
      </c>
      <c r="E58" s="103"/>
      <c r="F58" s="14">
        <f t="shared" si="10"/>
        <v>0</v>
      </c>
      <c r="G58" s="11"/>
    </row>
    <row r="59" spans="1:7" s="9" customFormat="1" ht="24.75" customHeight="1" x14ac:dyDescent="0.2">
      <c r="A59" s="10" t="s">
        <v>49</v>
      </c>
      <c r="B59" s="19" t="s">
        <v>560</v>
      </c>
      <c r="C59" s="11">
        <v>1</v>
      </c>
      <c r="D59" s="12" t="s">
        <v>7</v>
      </c>
      <c r="E59" s="103"/>
      <c r="F59" s="14">
        <f t="shared" si="10"/>
        <v>0</v>
      </c>
      <c r="G59" s="11"/>
    </row>
    <row r="60" spans="1:7" s="9" customFormat="1" ht="115.5" customHeight="1" x14ac:dyDescent="0.2">
      <c r="A60" s="189" t="s">
        <v>325</v>
      </c>
      <c r="B60" s="190" t="s">
        <v>88</v>
      </c>
      <c r="C60" s="191"/>
      <c r="D60" s="200"/>
      <c r="E60" s="193"/>
      <c r="F60" s="194"/>
      <c r="G60" s="191" t="s">
        <v>593</v>
      </c>
    </row>
    <row r="61" spans="1:7" s="9" customFormat="1" ht="26.1" customHeight="1" x14ac:dyDescent="0.2">
      <c r="A61" s="10" t="s">
        <v>39</v>
      </c>
      <c r="B61" s="19" t="s">
        <v>539</v>
      </c>
      <c r="C61" s="11">
        <v>287</v>
      </c>
      <c r="D61" s="30" t="s">
        <v>532</v>
      </c>
      <c r="E61" s="103"/>
      <c r="F61" s="14">
        <f t="shared" si="10"/>
        <v>0</v>
      </c>
      <c r="G61" s="11"/>
    </row>
    <row r="62" spans="1:7" s="9" customFormat="1" ht="26.1" customHeight="1" x14ac:dyDescent="0.2">
      <c r="A62" s="10" t="s">
        <v>40</v>
      </c>
      <c r="B62" s="19" t="s">
        <v>540</v>
      </c>
      <c r="C62" s="11">
        <v>104</v>
      </c>
      <c r="D62" s="30" t="s">
        <v>532</v>
      </c>
      <c r="E62" s="103"/>
      <c r="F62" s="14">
        <f t="shared" si="10"/>
        <v>0</v>
      </c>
      <c r="G62" s="11"/>
    </row>
    <row r="63" spans="1:7" s="9" customFormat="1" ht="26.1" customHeight="1" x14ac:dyDescent="0.2">
      <c r="A63" s="10" t="s">
        <v>41</v>
      </c>
      <c r="B63" s="19" t="s">
        <v>541</v>
      </c>
      <c r="C63" s="11">
        <v>166</v>
      </c>
      <c r="D63" s="30" t="s">
        <v>532</v>
      </c>
      <c r="E63" s="103"/>
      <c r="F63" s="14">
        <f t="shared" si="10"/>
        <v>0</v>
      </c>
      <c r="G63" s="11"/>
    </row>
    <row r="64" spans="1:7" s="9" customFormat="1" ht="26.1" customHeight="1" x14ac:dyDescent="0.2">
      <c r="A64" s="10" t="s">
        <v>42</v>
      </c>
      <c r="B64" s="19" t="s">
        <v>582</v>
      </c>
      <c r="C64" s="11">
        <v>4</v>
      </c>
      <c r="D64" s="30" t="s">
        <v>532</v>
      </c>
      <c r="E64" s="103"/>
      <c r="F64" s="14">
        <f t="shared" si="10"/>
        <v>0</v>
      </c>
      <c r="G64" s="11"/>
    </row>
    <row r="65" spans="1:7" s="9" customFormat="1" ht="26.1" customHeight="1" x14ac:dyDescent="0.2">
      <c r="A65" s="10" t="s">
        <v>43</v>
      </c>
      <c r="B65" s="19" t="s">
        <v>542</v>
      </c>
      <c r="C65" s="11">
        <v>28</v>
      </c>
      <c r="D65" s="30" t="s">
        <v>532</v>
      </c>
      <c r="E65" s="103"/>
      <c r="F65" s="14">
        <f t="shared" si="10"/>
        <v>0</v>
      </c>
      <c r="G65" s="11"/>
    </row>
    <row r="66" spans="1:7" s="9" customFormat="1" ht="26.1" customHeight="1" x14ac:dyDescent="0.2">
      <c r="A66" s="10" t="s">
        <v>44</v>
      </c>
      <c r="B66" s="19" t="s">
        <v>543</v>
      </c>
      <c r="C66" s="11">
        <v>164</v>
      </c>
      <c r="D66" s="30" t="s">
        <v>532</v>
      </c>
      <c r="E66" s="103"/>
      <c r="F66" s="14">
        <f t="shared" si="10"/>
        <v>0</v>
      </c>
      <c r="G66" s="11"/>
    </row>
    <row r="67" spans="1:7" s="9" customFormat="1" ht="26.1" customHeight="1" x14ac:dyDescent="0.2">
      <c r="A67" s="10" t="s">
        <v>46</v>
      </c>
      <c r="B67" s="19" t="s">
        <v>545</v>
      </c>
      <c r="C67" s="11">
        <v>98</v>
      </c>
      <c r="D67" s="30" t="s">
        <v>532</v>
      </c>
      <c r="E67" s="103"/>
      <c r="F67" s="14">
        <f t="shared" si="10"/>
        <v>0</v>
      </c>
      <c r="G67" s="11"/>
    </row>
    <row r="68" spans="1:7" s="9" customFormat="1" ht="26.1" customHeight="1" x14ac:dyDescent="0.2">
      <c r="A68" s="10" t="s">
        <v>48</v>
      </c>
      <c r="B68" s="19" t="s">
        <v>546</v>
      </c>
      <c r="C68" s="11">
        <v>54</v>
      </c>
      <c r="D68" s="30" t="s">
        <v>532</v>
      </c>
      <c r="E68" s="103"/>
      <c r="F68" s="14">
        <f t="shared" si="10"/>
        <v>0</v>
      </c>
      <c r="G68" s="11"/>
    </row>
    <row r="69" spans="1:7" s="9" customFormat="1" ht="26.1" customHeight="1" x14ac:dyDescent="0.2">
      <c r="A69" s="10" t="s">
        <v>49</v>
      </c>
      <c r="B69" s="19" t="s">
        <v>547</v>
      </c>
      <c r="C69" s="11">
        <v>145</v>
      </c>
      <c r="D69" s="30" t="s">
        <v>532</v>
      </c>
      <c r="E69" s="103"/>
      <c r="F69" s="14">
        <f t="shared" si="10"/>
        <v>0</v>
      </c>
      <c r="G69" s="11"/>
    </row>
    <row r="70" spans="1:7" s="9" customFormat="1" ht="26.25" customHeight="1" x14ac:dyDescent="0.2">
      <c r="A70" s="10" t="s">
        <v>50</v>
      </c>
      <c r="B70" s="19" t="s">
        <v>548</v>
      </c>
      <c r="C70" s="11">
        <v>1</v>
      </c>
      <c r="D70" s="12" t="s">
        <v>7</v>
      </c>
      <c r="E70" s="103"/>
      <c r="F70" s="14">
        <f t="shared" si="10"/>
        <v>0</v>
      </c>
      <c r="G70" s="11"/>
    </row>
    <row r="71" spans="1:7" s="9" customFormat="1" ht="116.25" customHeight="1" x14ac:dyDescent="0.2">
      <c r="A71" s="189" t="s">
        <v>326</v>
      </c>
      <c r="B71" s="190" t="s">
        <v>53</v>
      </c>
      <c r="C71" s="191"/>
      <c r="D71" s="200"/>
      <c r="E71" s="193"/>
      <c r="F71" s="194"/>
      <c r="G71" s="191" t="s">
        <v>593</v>
      </c>
    </row>
    <row r="72" spans="1:7" s="9" customFormat="1" ht="26.1" customHeight="1" x14ac:dyDescent="0.2">
      <c r="A72" s="10" t="s">
        <v>39</v>
      </c>
      <c r="B72" s="19" t="s">
        <v>561</v>
      </c>
      <c r="C72" s="11">
        <v>15</v>
      </c>
      <c r="D72" s="12" t="s">
        <v>7</v>
      </c>
      <c r="E72" s="103"/>
      <c r="F72" s="14">
        <f t="shared" si="10"/>
        <v>0</v>
      </c>
      <c r="G72" s="11"/>
    </row>
    <row r="73" spans="1:7" s="9" customFormat="1" ht="26.1" customHeight="1" x14ac:dyDescent="0.2">
      <c r="A73" s="10" t="s">
        <v>40</v>
      </c>
      <c r="B73" s="19" t="s">
        <v>562</v>
      </c>
      <c r="C73" s="11">
        <v>4</v>
      </c>
      <c r="D73" s="12" t="s">
        <v>7</v>
      </c>
      <c r="E73" s="103"/>
      <c r="F73" s="14">
        <f t="shared" si="10"/>
        <v>0</v>
      </c>
      <c r="G73" s="11"/>
    </row>
    <row r="74" spans="1:7" s="9" customFormat="1" ht="26.1" customHeight="1" x14ac:dyDescent="0.2">
      <c r="A74" s="10" t="s">
        <v>41</v>
      </c>
      <c r="B74" s="19" t="s">
        <v>563</v>
      </c>
      <c r="C74" s="11">
        <v>10</v>
      </c>
      <c r="D74" s="12" t="s">
        <v>7</v>
      </c>
      <c r="E74" s="103"/>
      <c r="F74" s="14">
        <f t="shared" si="10"/>
        <v>0</v>
      </c>
      <c r="G74" s="11"/>
    </row>
    <row r="75" spans="1:7" s="9" customFormat="1" ht="26.1" customHeight="1" x14ac:dyDescent="0.2">
      <c r="A75" s="10" t="s">
        <v>42</v>
      </c>
      <c r="B75" s="19" t="s">
        <v>564</v>
      </c>
      <c r="C75" s="11">
        <v>15</v>
      </c>
      <c r="D75" s="12" t="s">
        <v>7</v>
      </c>
      <c r="E75" s="103"/>
      <c r="F75" s="14">
        <f t="shared" si="10"/>
        <v>0</v>
      </c>
      <c r="G75" s="11"/>
    </row>
    <row r="76" spans="1:7" s="9" customFormat="1" ht="26.1" customHeight="1" x14ac:dyDescent="0.2">
      <c r="A76" s="10" t="s">
        <v>43</v>
      </c>
      <c r="B76" s="19" t="s">
        <v>565</v>
      </c>
      <c r="C76" s="11">
        <v>3</v>
      </c>
      <c r="D76" s="12" t="s">
        <v>7</v>
      </c>
      <c r="E76" s="103"/>
      <c r="F76" s="14">
        <f t="shared" si="10"/>
        <v>0</v>
      </c>
      <c r="G76" s="11"/>
    </row>
    <row r="77" spans="1:7" s="9" customFormat="1" ht="26.1" customHeight="1" x14ac:dyDescent="0.2">
      <c r="A77" s="10" t="s">
        <v>44</v>
      </c>
      <c r="B77" s="19" t="s">
        <v>566</v>
      </c>
      <c r="C77" s="11">
        <v>1</v>
      </c>
      <c r="D77" s="12" t="s">
        <v>7</v>
      </c>
      <c r="E77" s="103"/>
      <c r="F77" s="14">
        <f t="shared" si="10"/>
        <v>0</v>
      </c>
      <c r="G77" s="11"/>
    </row>
    <row r="78" spans="1:7" s="9" customFormat="1" ht="26.1" customHeight="1" x14ac:dyDescent="0.2">
      <c r="A78" s="10" t="s">
        <v>45</v>
      </c>
      <c r="B78" s="19" t="s">
        <v>553</v>
      </c>
      <c r="C78" s="11">
        <v>4</v>
      </c>
      <c r="D78" s="12" t="s">
        <v>7</v>
      </c>
      <c r="E78" s="103"/>
      <c r="F78" s="14">
        <f t="shared" si="10"/>
        <v>0</v>
      </c>
      <c r="G78" s="11"/>
    </row>
    <row r="79" spans="1:7" s="9" customFormat="1" ht="26.1" customHeight="1" x14ac:dyDescent="0.2">
      <c r="A79" s="10" t="s">
        <v>46</v>
      </c>
      <c r="B79" s="19" t="s">
        <v>554</v>
      </c>
      <c r="C79" s="11">
        <v>11</v>
      </c>
      <c r="D79" s="12" t="s">
        <v>7</v>
      </c>
      <c r="E79" s="103"/>
      <c r="F79" s="14">
        <f t="shared" si="10"/>
        <v>0</v>
      </c>
      <c r="G79" s="11"/>
    </row>
    <row r="80" spans="1:7" s="9" customFormat="1" ht="26.1" customHeight="1" x14ac:dyDescent="0.2">
      <c r="A80" s="10" t="s">
        <v>48</v>
      </c>
      <c r="B80" s="19" t="s">
        <v>567</v>
      </c>
      <c r="C80" s="11">
        <v>8</v>
      </c>
      <c r="D80" s="12" t="s">
        <v>7</v>
      </c>
      <c r="E80" s="103"/>
      <c r="F80" s="14">
        <f t="shared" si="10"/>
        <v>0</v>
      </c>
      <c r="G80" s="11"/>
    </row>
    <row r="81" spans="1:7" s="9" customFormat="1" ht="26.1" customHeight="1" x14ac:dyDescent="0.2">
      <c r="A81" s="10" t="s">
        <v>49</v>
      </c>
      <c r="B81" s="19" t="s">
        <v>556</v>
      </c>
      <c r="C81" s="11">
        <v>12</v>
      </c>
      <c r="D81" s="12" t="s">
        <v>7</v>
      </c>
      <c r="E81" s="103"/>
      <c r="F81" s="14">
        <f t="shared" si="10"/>
        <v>0</v>
      </c>
      <c r="G81" s="11"/>
    </row>
    <row r="82" spans="1:7" s="9" customFormat="1" ht="26.1" customHeight="1" x14ac:dyDescent="0.2">
      <c r="A82" s="10" t="s">
        <v>50</v>
      </c>
      <c r="B82" s="19" t="s">
        <v>568</v>
      </c>
      <c r="C82" s="11">
        <v>2</v>
      </c>
      <c r="D82" s="12" t="s">
        <v>7</v>
      </c>
      <c r="E82" s="103"/>
      <c r="F82" s="14">
        <f t="shared" si="10"/>
        <v>0</v>
      </c>
      <c r="G82" s="11"/>
    </row>
    <row r="83" spans="1:7" s="9" customFormat="1" ht="26.1" customHeight="1" x14ac:dyDescent="0.2">
      <c r="A83" s="10" t="s">
        <v>51</v>
      </c>
      <c r="B83" s="19" t="s">
        <v>557</v>
      </c>
      <c r="C83" s="11">
        <v>4</v>
      </c>
      <c r="D83" s="12" t="s">
        <v>7</v>
      </c>
      <c r="E83" s="103"/>
      <c r="F83" s="14">
        <f t="shared" si="10"/>
        <v>0</v>
      </c>
      <c r="G83" s="11"/>
    </row>
    <row r="84" spans="1:7" s="9" customFormat="1" ht="26.1" customHeight="1" x14ac:dyDescent="0.2">
      <c r="A84" s="10" t="s">
        <v>532</v>
      </c>
      <c r="B84" s="19" t="s">
        <v>558</v>
      </c>
      <c r="C84" s="11">
        <v>4</v>
      </c>
      <c r="D84" s="12" t="s">
        <v>7</v>
      </c>
      <c r="E84" s="103"/>
      <c r="F84" s="14">
        <f t="shared" si="10"/>
        <v>0</v>
      </c>
      <c r="G84" s="11"/>
    </row>
    <row r="85" spans="1:7" s="9" customFormat="1" ht="18.95" customHeight="1" x14ac:dyDescent="0.2">
      <c r="A85" s="10" t="s">
        <v>534</v>
      </c>
      <c r="B85" s="19" t="s">
        <v>54</v>
      </c>
      <c r="C85" s="11">
        <v>1</v>
      </c>
      <c r="D85" s="12" t="s">
        <v>52</v>
      </c>
      <c r="E85" s="103"/>
      <c r="F85" s="14">
        <f t="shared" si="10"/>
        <v>0</v>
      </c>
      <c r="G85" s="17"/>
    </row>
    <row r="86" spans="1:7" s="9" customFormat="1" ht="90" customHeight="1" x14ac:dyDescent="0.2">
      <c r="A86" s="189" t="s">
        <v>327</v>
      </c>
      <c r="B86" s="190" t="s">
        <v>91</v>
      </c>
      <c r="C86" s="191"/>
      <c r="D86" s="200"/>
      <c r="E86" s="193"/>
      <c r="F86" s="194"/>
      <c r="G86" s="191" t="s">
        <v>593</v>
      </c>
    </row>
    <row r="87" spans="1:7" s="9" customFormat="1" ht="33.75" customHeight="1" x14ac:dyDescent="0.2">
      <c r="A87" s="10" t="s">
        <v>39</v>
      </c>
      <c r="B87" s="19" t="s">
        <v>56</v>
      </c>
      <c r="C87" s="11">
        <v>114</v>
      </c>
      <c r="D87" s="12" t="s">
        <v>57</v>
      </c>
      <c r="E87" s="115"/>
      <c r="F87" s="14">
        <f t="shared" ref="F87:F107" si="11">C87*E87</f>
        <v>0</v>
      </c>
      <c r="G87" s="11"/>
    </row>
    <row r="88" spans="1:7" s="9" customFormat="1" ht="33.75" customHeight="1" x14ac:dyDescent="0.2">
      <c r="A88" s="10" t="s">
        <v>40</v>
      </c>
      <c r="B88" s="19" t="s">
        <v>58</v>
      </c>
      <c r="C88" s="11">
        <v>114</v>
      </c>
      <c r="D88" s="12" t="s">
        <v>57</v>
      </c>
      <c r="E88" s="115"/>
      <c r="F88" s="14">
        <f t="shared" si="11"/>
        <v>0</v>
      </c>
      <c r="G88" s="11"/>
    </row>
    <row r="89" spans="1:7" s="9" customFormat="1" ht="33.75" customHeight="1" x14ac:dyDescent="0.2">
      <c r="A89" s="10" t="s">
        <v>41</v>
      </c>
      <c r="B89" s="19" t="s">
        <v>59</v>
      </c>
      <c r="C89" s="11">
        <v>1</v>
      </c>
      <c r="D89" s="12" t="s">
        <v>52</v>
      </c>
      <c r="E89" s="103"/>
      <c r="F89" s="14">
        <f t="shared" si="11"/>
        <v>0</v>
      </c>
      <c r="G89" s="11"/>
    </row>
    <row r="90" spans="1:7" s="9" customFormat="1" ht="42" customHeight="1" x14ac:dyDescent="0.2">
      <c r="A90" s="10" t="s">
        <v>42</v>
      </c>
      <c r="B90" s="19" t="s">
        <v>513</v>
      </c>
      <c r="C90" s="11">
        <v>1</v>
      </c>
      <c r="D90" s="12" t="s">
        <v>7</v>
      </c>
      <c r="E90" s="103"/>
      <c r="F90" s="14">
        <f t="shared" si="11"/>
        <v>0</v>
      </c>
      <c r="G90" s="11"/>
    </row>
    <row r="91" spans="1:7" s="9" customFormat="1" ht="42" customHeight="1" x14ac:dyDescent="0.2">
      <c r="A91" s="201" t="s">
        <v>43</v>
      </c>
      <c r="B91" s="202" t="s">
        <v>510</v>
      </c>
      <c r="C91" s="203">
        <v>1</v>
      </c>
      <c r="D91" s="204" t="s">
        <v>7</v>
      </c>
      <c r="E91" s="103"/>
      <c r="F91" s="14">
        <f t="shared" si="11"/>
        <v>0</v>
      </c>
      <c r="G91" s="210"/>
    </row>
    <row r="92" spans="1:7" s="9" customFormat="1" ht="35.25" customHeight="1" x14ac:dyDescent="0.2">
      <c r="A92" s="189" t="s">
        <v>455</v>
      </c>
      <c r="B92" s="196" t="s">
        <v>501</v>
      </c>
      <c r="C92" s="197"/>
      <c r="D92" s="205"/>
      <c r="E92" s="206"/>
      <c r="F92" s="194"/>
      <c r="G92" s="194" t="s">
        <v>593</v>
      </c>
    </row>
    <row r="93" spans="1:7" s="9" customFormat="1" ht="43.5" customHeight="1" x14ac:dyDescent="0.2">
      <c r="A93" s="10" t="s">
        <v>39</v>
      </c>
      <c r="B93" s="19" t="s">
        <v>386</v>
      </c>
      <c r="C93" s="11">
        <v>1</v>
      </c>
      <c r="D93" s="12" t="s">
        <v>62</v>
      </c>
      <c r="E93" s="117"/>
      <c r="F93" s="14">
        <f t="shared" ref="F93:F104" si="12">C93*E93</f>
        <v>0</v>
      </c>
      <c r="G93" s="14"/>
    </row>
    <row r="94" spans="1:7" s="9" customFormat="1" ht="39" customHeight="1" x14ac:dyDescent="0.2">
      <c r="A94" s="10" t="s">
        <v>40</v>
      </c>
      <c r="B94" s="19" t="s">
        <v>512</v>
      </c>
      <c r="C94" s="11">
        <v>545</v>
      </c>
      <c r="D94" s="30" t="s">
        <v>511</v>
      </c>
      <c r="E94" s="117"/>
      <c r="F94" s="14">
        <f t="shared" si="12"/>
        <v>0</v>
      </c>
      <c r="G94" s="14"/>
    </row>
    <row r="95" spans="1:7" s="9" customFormat="1" ht="30" customHeight="1" x14ac:dyDescent="0.2">
      <c r="A95" s="10" t="s">
        <v>41</v>
      </c>
      <c r="B95" s="19" t="s">
        <v>387</v>
      </c>
      <c r="C95" s="11">
        <v>1</v>
      </c>
      <c r="D95" s="12" t="s">
        <v>62</v>
      </c>
      <c r="E95" s="117"/>
      <c r="F95" s="14">
        <f t="shared" si="12"/>
        <v>0</v>
      </c>
      <c r="G95" s="14"/>
    </row>
    <row r="96" spans="1:7" s="9" customFormat="1" ht="39.75" customHeight="1" x14ac:dyDescent="0.2">
      <c r="A96" s="10" t="s">
        <v>42</v>
      </c>
      <c r="B96" s="19" t="s">
        <v>396</v>
      </c>
      <c r="C96" s="11">
        <v>1</v>
      </c>
      <c r="D96" s="12" t="s">
        <v>62</v>
      </c>
      <c r="E96" s="117"/>
      <c r="F96" s="14">
        <f t="shared" si="12"/>
        <v>0</v>
      </c>
      <c r="G96" s="14"/>
    </row>
    <row r="97" spans="1:7" s="9" customFormat="1" ht="37.5" customHeight="1" x14ac:dyDescent="0.2">
      <c r="A97" s="10" t="s">
        <v>43</v>
      </c>
      <c r="B97" s="19" t="s">
        <v>388</v>
      </c>
      <c r="C97" s="11">
        <v>1</v>
      </c>
      <c r="D97" s="12" t="s">
        <v>62</v>
      </c>
      <c r="E97" s="117"/>
      <c r="F97" s="14">
        <f t="shared" si="12"/>
        <v>0</v>
      </c>
      <c r="G97" s="14"/>
    </row>
    <row r="98" spans="1:7" s="9" customFormat="1" ht="27.75" customHeight="1" x14ac:dyDescent="0.2">
      <c r="A98" s="10" t="s">
        <v>44</v>
      </c>
      <c r="B98" s="19" t="s">
        <v>389</v>
      </c>
      <c r="C98" s="11">
        <v>1</v>
      </c>
      <c r="D98" s="12" t="s">
        <v>62</v>
      </c>
      <c r="E98" s="117"/>
      <c r="F98" s="14">
        <f t="shared" si="12"/>
        <v>0</v>
      </c>
      <c r="G98" s="14"/>
    </row>
    <row r="99" spans="1:7" s="9" customFormat="1" ht="27.75" customHeight="1" x14ac:dyDescent="0.2">
      <c r="A99" s="10" t="s">
        <v>45</v>
      </c>
      <c r="B99" s="19" t="s">
        <v>390</v>
      </c>
      <c r="C99" s="11">
        <v>1</v>
      </c>
      <c r="D99" s="12" t="s">
        <v>62</v>
      </c>
      <c r="E99" s="117"/>
      <c r="F99" s="14">
        <f t="shared" si="12"/>
        <v>0</v>
      </c>
      <c r="G99" s="14"/>
    </row>
    <row r="100" spans="1:7" s="9" customFormat="1" ht="27.75" customHeight="1" x14ac:dyDescent="0.2">
      <c r="A100" s="10" t="s">
        <v>46</v>
      </c>
      <c r="B100" s="19" t="s">
        <v>391</v>
      </c>
      <c r="C100" s="11">
        <v>1</v>
      </c>
      <c r="D100" s="12" t="s">
        <v>62</v>
      </c>
      <c r="E100" s="117"/>
      <c r="F100" s="14">
        <f t="shared" si="12"/>
        <v>0</v>
      </c>
      <c r="G100" s="14"/>
    </row>
    <row r="101" spans="1:7" s="9" customFormat="1" ht="36.75" customHeight="1" x14ac:dyDescent="0.2">
      <c r="A101" s="10" t="s">
        <v>48</v>
      </c>
      <c r="B101" s="19" t="s">
        <v>392</v>
      </c>
      <c r="C101" s="11">
        <v>1</v>
      </c>
      <c r="D101" s="12" t="s">
        <v>62</v>
      </c>
      <c r="E101" s="117"/>
      <c r="F101" s="14">
        <f t="shared" si="12"/>
        <v>0</v>
      </c>
      <c r="G101" s="14"/>
    </row>
    <row r="102" spans="1:7" s="9" customFormat="1" ht="30" customHeight="1" x14ac:dyDescent="0.2">
      <c r="A102" s="10" t="s">
        <v>49</v>
      </c>
      <c r="B102" s="19" t="s">
        <v>503</v>
      </c>
      <c r="C102" s="11">
        <v>1</v>
      </c>
      <c r="D102" s="12" t="s">
        <v>62</v>
      </c>
      <c r="E102" s="117"/>
      <c r="F102" s="14">
        <f t="shared" si="12"/>
        <v>0</v>
      </c>
      <c r="G102" s="14"/>
    </row>
    <row r="103" spans="1:7" s="9" customFormat="1" ht="30" customHeight="1" x14ac:dyDescent="0.2">
      <c r="A103" s="10" t="s">
        <v>50</v>
      </c>
      <c r="B103" s="19" t="s">
        <v>394</v>
      </c>
      <c r="C103" s="11">
        <v>1</v>
      </c>
      <c r="D103" s="12" t="s">
        <v>62</v>
      </c>
      <c r="E103" s="117"/>
      <c r="F103" s="14">
        <f t="shared" si="12"/>
        <v>0</v>
      </c>
      <c r="G103" s="14"/>
    </row>
    <row r="104" spans="1:7" s="9" customFormat="1" ht="30" customHeight="1" x14ac:dyDescent="0.2">
      <c r="A104" s="10" t="s">
        <v>51</v>
      </c>
      <c r="B104" s="19" t="s">
        <v>395</v>
      </c>
      <c r="C104" s="11">
        <v>1</v>
      </c>
      <c r="D104" s="12" t="s">
        <v>62</v>
      </c>
      <c r="E104" s="117"/>
      <c r="F104" s="14">
        <f t="shared" si="12"/>
        <v>0</v>
      </c>
      <c r="G104" s="14"/>
    </row>
    <row r="105" spans="1:7" s="9" customFormat="1" ht="59.25" customHeight="1" x14ac:dyDescent="0.2">
      <c r="A105" s="10" t="s">
        <v>408</v>
      </c>
      <c r="B105" s="109" t="s">
        <v>277</v>
      </c>
      <c r="C105" s="110">
        <v>4</v>
      </c>
      <c r="D105" s="111" t="s">
        <v>7</v>
      </c>
      <c r="E105" s="114"/>
      <c r="F105" s="112">
        <f t="shared" si="11"/>
        <v>0</v>
      </c>
      <c r="G105" s="25"/>
    </row>
    <row r="106" spans="1:7" s="9" customFormat="1" ht="34.5" customHeight="1" x14ac:dyDescent="0.2">
      <c r="A106" s="10" t="s">
        <v>409</v>
      </c>
      <c r="B106" s="19" t="s">
        <v>278</v>
      </c>
      <c r="C106" s="110">
        <v>10</v>
      </c>
      <c r="D106" s="111" t="s">
        <v>7</v>
      </c>
      <c r="E106" s="114"/>
      <c r="F106" s="112">
        <f t="shared" si="11"/>
        <v>0</v>
      </c>
      <c r="G106" s="25"/>
    </row>
    <row r="107" spans="1:7" s="9" customFormat="1" ht="50.25" customHeight="1" x14ac:dyDescent="0.2">
      <c r="A107" s="10" t="s">
        <v>456</v>
      </c>
      <c r="B107" s="19" t="s">
        <v>279</v>
      </c>
      <c r="C107" s="110">
        <v>1</v>
      </c>
      <c r="D107" s="113" t="s">
        <v>7</v>
      </c>
      <c r="E107" s="114"/>
      <c r="F107" s="112">
        <f t="shared" si="11"/>
        <v>0</v>
      </c>
      <c r="G107" s="25"/>
    </row>
    <row r="108" spans="1:7" s="9" customFormat="1" ht="32.25" customHeight="1" x14ac:dyDescent="0.2">
      <c r="A108" s="132" t="s">
        <v>239</v>
      </c>
      <c r="B108" s="220"/>
      <c r="C108" s="128"/>
      <c r="D108" s="129"/>
      <c r="E108" s="130"/>
      <c r="F108" s="131">
        <f>SUM(F5:F107)</f>
        <v>0</v>
      </c>
      <c r="G108" s="126"/>
    </row>
    <row r="109" spans="1:7" s="9" customFormat="1" ht="18" customHeight="1" x14ac:dyDescent="0.2">
      <c r="A109" s="18"/>
      <c r="B109" s="221"/>
      <c r="C109" s="18"/>
      <c r="D109" s="18"/>
      <c r="E109" s="26"/>
      <c r="F109" s="26"/>
      <c r="G109" s="17"/>
    </row>
    <row r="110" spans="1:7" s="9" customFormat="1" ht="18" customHeight="1" x14ac:dyDescent="0.2">
      <c r="A110" s="18"/>
      <c r="B110" s="221"/>
      <c r="C110" s="18"/>
      <c r="D110" s="18"/>
      <c r="E110" s="26"/>
      <c r="F110" s="26"/>
      <c r="G110" s="17"/>
    </row>
    <row r="111" spans="1:7" s="9" customFormat="1" ht="18" customHeight="1" x14ac:dyDescent="0.2">
      <c r="A111" s="18"/>
      <c r="B111" s="221"/>
      <c r="C111" s="18"/>
      <c r="D111" s="18"/>
      <c r="E111" s="26"/>
      <c r="F111" s="26"/>
      <c r="G111" s="17"/>
    </row>
    <row r="112" spans="1:7" s="9" customFormat="1" ht="18" customHeight="1" x14ac:dyDescent="0.2">
      <c r="A112" s="1"/>
      <c r="B112" s="221"/>
      <c r="C112" s="1"/>
      <c r="D112" s="1"/>
      <c r="E112" s="27"/>
      <c r="F112" s="27"/>
      <c r="G112" s="17"/>
    </row>
    <row r="113" spans="1:7" s="9" customFormat="1" ht="18" customHeight="1" x14ac:dyDescent="0.2">
      <c r="A113" s="18"/>
      <c r="B113" s="218"/>
      <c r="C113" s="18"/>
      <c r="D113" s="18"/>
      <c r="E113" s="28"/>
      <c r="F113" s="28"/>
      <c r="G113" s="17"/>
    </row>
    <row r="114" spans="1:7" s="9" customFormat="1" ht="18" customHeight="1" x14ac:dyDescent="0.2">
      <c r="A114" s="18"/>
      <c r="B114" s="221"/>
      <c r="C114" s="18"/>
      <c r="D114" s="18"/>
      <c r="E114" s="28"/>
      <c r="F114" s="28"/>
      <c r="G114" s="17"/>
    </row>
    <row r="115" spans="1:7" s="9" customFormat="1" ht="18" customHeight="1" x14ac:dyDescent="0.2">
      <c r="A115" s="18"/>
      <c r="B115" s="221"/>
      <c r="C115" s="18"/>
      <c r="D115" s="18"/>
      <c r="E115" s="28"/>
      <c r="F115" s="28"/>
      <c r="G115" s="17"/>
    </row>
    <row r="116" spans="1:7" s="9" customFormat="1" ht="18" customHeight="1" x14ac:dyDescent="0.2">
      <c r="A116" s="18"/>
      <c r="B116" s="221"/>
      <c r="C116" s="18"/>
      <c r="D116" s="18"/>
      <c r="E116" s="28"/>
      <c r="F116" s="28"/>
      <c r="G116" s="17"/>
    </row>
    <row r="117" spans="1:7" s="9" customFormat="1" ht="18" customHeight="1" x14ac:dyDescent="0.2">
      <c r="A117" s="18"/>
      <c r="B117" s="221"/>
      <c r="C117" s="18"/>
      <c r="D117" s="18"/>
      <c r="E117" s="28"/>
      <c r="F117" s="28"/>
      <c r="G117" s="17"/>
    </row>
    <row r="118" spans="1:7" s="9" customFormat="1" ht="18" customHeight="1" x14ac:dyDescent="0.2">
      <c r="A118" s="18"/>
      <c r="B118" s="221"/>
      <c r="C118" s="18"/>
      <c r="D118" s="18"/>
      <c r="E118" s="28"/>
      <c r="F118" s="28"/>
      <c r="G118" s="17"/>
    </row>
    <row r="119" spans="1:7" s="9" customFormat="1" ht="18" customHeight="1" x14ac:dyDescent="0.2">
      <c r="A119" s="18"/>
      <c r="B119" s="221"/>
      <c r="C119" s="18"/>
      <c r="D119" s="18"/>
      <c r="E119" s="28"/>
      <c r="F119" s="28"/>
      <c r="G119" s="17"/>
    </row>
    <row r="120" spans="1:7" ht="18" customHeight="1" x14ac:dyDescent="0.25">
      <c r="A120" s="18"/>
      <c r="B120" s="221"/>
      <c r="C120" s="18"/>
      <c r="D120" s="18"/>
      <c r="E120" s="28"/>
      <c r="F120" s="28"/>
      <c r="G120" s="17"/>
    </row>
    <row r="121" spans="1:7" x14ac:dyDescent="0.25">
      <c r="A121" s="18"/>
      <c r="B121" s="221"/>
      <c r="C121" s="18"/>
      <c r="D121" s="18"/>
      <c r="E121" s="28"/>
      <c r="F121" s="28"/>
      <c r="G121" s="17"/>
    </row>
    <row r="122" spans="1:7" x14ac:dyDescent="0.25">
      <c r="A122" s="18"/>
      <c r="B122" s="221"/>
      <c r="C122" s="18"/>
      <c r="D122" s="18"/>
      <c r="E122" s="28"/>
      <c r="F122" s="28"/>
      <c r="G122" s="17"/>
    </row>
    <row r="123" spans="1:7" ht="18" customHeight="1" x14ac:dyDescent="0.25">
      <c r="A123" s="18"/>
      <c r="B123" s="221"/>
      <c r="C123" s="18"/>
      <c r="D123" s="18"/>
      <c r="E123" s="28"/>
      <c r="F123" s="28"/>
      <c r="G123" s="17"/>
    </row>
    <row r="124" spans="1:7" ht="18" customHeight="1" x14ac:dyDescent="0.25">
      <c r="B124" s="221"/>
      <c r="C124" s="1"/>
      <c r="D124" s="1"/>
      <c r="E124" s="27"/>
      <c r="F124" s="27"/>
      <c r="G124" s="17"/>
    </row>
    <row r="125" spans="1:7" x14ac:dyDescent="0.25">
      <c r="C125" s="1"/>
      <c r="D125" s="1"/>
      <c r="E125" s="27"/>
      <c r="F125" s="27"/>
      <c r="G125" s="17"/>
    </row>
    <row r="126" spans="1:7" s="9" customFormat="1" x14ac:dyDescent="0.2">
      <c r="A126" s="1"/>
      <c r="B126" s="218"/>
      <c r="C126" s="1"/>
      <c r="D126" s="1"/>
      <c r="E126" s="27"/>
      <c r="F126" s="27"/>
      <c r="G126" s="17"/>
    </row>
    <row r="127" spans="1:7" x14ac:dyDescent="0.25">
      <c r="C127" s="1"/>
      <c r="D127" s="1"/>
      <c r="E127" s="27"/>
      <c r="F127" s="27"/>
      <c r="G127" s="17"/>
    </row>
    <row r="128" spans="1:7" x14ac:dyDescent="0.25">
      <c r="C128" s="1"/>
      <c r="D128" s="1"/>
      <c r="E128" s="27"/>
      <c r="F128" s="27"/>
      <c r="G128" s="17"/>
    </row>
    <row r="129" spans="3:7" x14ac:dyDescent="0.25">
      <c r="C129" s="1"/>
      <c r="D129" s="1"/>
      <c r="E129" s="27"/>
      <c r="F129" s="27"/>
      <c r="G129" s="17"/>
    </row>
    <row r="130" spans="3:7" x14ac:dyDescent="0.25">
      <c r="C130" s="1"/>
      <c r="D130" s="1"/>
      <c r="E130" s="27"/>
      <c r="F130" s="27"/>
      <c r="G130" s="17"/>
    </row>
    <row r="131" spans="3:7" x14ac:dyDescent="0.25">
      <c r="C131" s="1"/>
      <c r="D131" s="1"/>
      <c r="E131" s="27"/>
      <c r="F131" s="27"/>
      <c r="G131" s="17"/>
    </row>
    <row r="132" spans="3:7" ht="15" customHeight="1" x14ac:dyDescent="0.25">
      <c r="C132" s="1"/>
      <c r="D132" s="1"/>
      <c r="E132" s="27"/>
      <c r="F132" s="27"/>
      <c r="G132" s="17"/>
    </row>
    <row r="133" spans="3:7" ht="15.75" customHeight="1" x14ac:dyDescent="0.25">
      <c r="C133" s="1"/>
      <c r="D133" s="1"/>
      <c r="E133" s="27"/>
      <c r="F133" s="27"/>
      <c r="G133" s="17"/>
    </row>
    <row r="134" spans="3:7" ht="15.75" customHeight="1" x14ac:dyDescent="0.25">
      <c r="C134" s="1"/>
      <c r="D134" s="1"/>
      <c r="E134" s="27"/>
      <c r="F134" s="27"/>
      <c r="G134" s="17"/>
    </row>
    <row r="135" spans="3:7" x14ac:dyDescent="0.25">
      <c r="C135" s="1"/>
      <c r="D135" s="1"/>
      <c r="E135" s="27"/>
      <c r="F135" s="27"/>
      <c r="G135" s="17"/>
    </row>
    <row r="136" spans="3:7" x14ac:dyDescent="0.25">
      <c r="C136" s="1"/>
      <c r="D136" s="1"/>
      <c r="E136" s="27"/>
      <c r="F136" s="27"/>
      <c r="G136" s="17"/>
    </row>
    <row r="137" spans="3:7" x14ac:dyDescent="0.25">
      <c r="C137" s="1"/>
      <c r="D137" s="1"/>
      <c r="E137" s="27"/>
      <c r="F137" s="27"/>
      <c r="G137" s="17"/>
    </row>
    <row r="138" spans="3:7" x14ac:dyDescent="0.25">
      <c r="C138" s="1"/>
      <c r="D138" s="1"/>
      <c r="E138" s="27"/>
      <c r="F138" s="27"/>
      <c r="G138" s="17"/>
    </row>
    <row r="139" spans="3:7" x14ac:dyDescent="0.25">
      <c r="C139" s="1"/>
      <c r="D139" s="1"/>
      <c r="E139" s="27"/>
      <c r="F139" s="27"/>
      <c r="G139" s="17"/>
    </row>
    <row r="140" spans="3:7" x14ac:dyDescent="0.25">
      <c r="C140" s="1"/>
      <c r="D140" s="1"/>
      <c r="E140" s="27"/>
      <c r="F140" s="27"/>
      <c r="G140" s="17"/>
    </row>
    <row r="141" spans="3:7" ht="16.5" customHeight="1" x14ac:dyDescent="0.25">
      <c r="C141" s="1"/>
      <c r="D141" s="1"/>
      <c r="E141" s="27"/>
      <c r="F141" s="27"/>
      <c r="G141" s="17"/>
    </row>
    <row r="142" spans="3:7" x14ac:dyDescent="0.25">
      <c r="C142" s="1"/>
      <c r="D142" s="1"/>
      <c r="E142" s="27"/>
      <c r="F142" s="27"/>
      <c r="G142" s="17"/>
    </row>
    <row r="143" spans="3:7" x14ac:dyDescent="0.25">
      <c r="C143" s="1"/>
      <c r="D143" s="1"/>
      <c r="E143" s="27"/>
      <c r="F143" s="27"/>
      <c r="G143" s="17"/>
    </row>
    <row r="144" spans="3:7" x14ac:dyDescent="0.25">
      <c r="C144" s="1"/>
      <c r="D144" s="1"/>
      <c r="E144" s="27"/>
      <c r="F144" s="27"/>
      <c r="G144" s="7"/>
    </row>
    <row r="145" spans="3:7" x14ac:dyDescent="0.25">
      <c r="C145" s="1"/>
      <c r="D145" s="1"/>
      <c r="E145" s="27"/>
      <c r="F145" s="27"/>
      <c r="G145" s="7"/>
    </row>
    <row r="146" spans="3:7" x14ac:dyDescent="0.25">
      <c r="C146" s="1"/>
      <c r="D146" s="1"/>
      <c r="E146" s="27"/>
      <c r="F146" s="27"/>
      <c r="G146" s="7"/>
    </row>
    <row r="147" spans="3:7" x14ac:dyDescent="0.25">
      <c r="C147" s="1"/>
      <c r="D147" s="1"/>
      <c r="E147" s="27"/>
      <c r="F147" s="27"/>
      <c r="G147" s="7"/>
    </row>
    <row r="148" spans="3:7" x14ac:dyDescent="0.25">
      <c r="C148" s="1"/>
      <c r="D148" s="1"/>
      <c r="E148" s="27"/>
      <c r="F148" s="27"/>
      <c r="G148" s="7"/>
    </row>
    <row r="149" spans="3:7" x14ac:dyDescent="0.25">
      <c r="C149" s="1"/>
      <c r="D149" s="1"/>
      <c r="E149" s="27"/>
      <c r="F149" s="27"/>
      <c r="G149" s="7"/>
    </row>
    <row r="150" spans="3:7" x14ac:dyDescent="0.25">
      <c r="C150" s="1"/>
      <c r="D150" s="1"/>
      <c r="E150" s="27"/>
      <c r="F150" s="27"/>
      <c r="G150" s="7"/>
    </row>
    <row r="151" spans="3:7" x14ac:dyDescent="0.25">
      <c r="C151" s="1"/>
      <c r="D151" s="1"/>
      <c r="E151" s="27"/>
      <c r="F151" s="27"/>
      <c r="G151" s="7"/>
    </row>
    <row r="152" spans="3:7" x14ac:dyDescent="0.25">
      <c r="C152" s="1"/>
      <c r="D152" s="1"/>
      <c r="E152" s="27"/>
      <c r="F152" s="27"/>
      <c r="G152" s="7"/>
    </row>
    <row r="153" spans="3:7" x14ac:dyDescent="0.25">
      <c r="C153" s="1"/>
      <c r="D153" s="1"/>
      <c r="E153" s="27"/>
      <c r="F153" s="27"/>
      <c r="G153" s="7"/>
    </row>
    <row r="154" spans="3:7" x14ac:dyDescent="0.25">
      <c r="C154" s="1"/>
      <c r="D154" s="1"/>
      <c r="E154" s="27"/>
      <c r="F154" s="27"/>
      <c r="G154" s="7"/>
    </row>
    <row r="155" spans="3:7" x14ac:dyDescent="0.25">
      <c r="C155" s="1"/>
      <c r="D155" s="1"/>
      <c r="E155" s="27"/>
      <c r="F155" s="27"/>
      <c r="G155" s="7"/>
    </row>
    <row r="156" spans="3:7" x14ac:dyDescent="0.25">
      <c r="C156" s="1"/>
      <c r="D156" s="1"/>
      <c r="E156" s="27"/>
      <c r="F156" s="27"/>
      <c r="G156" s="7"/>
    </row>
    <row r="157" spans="3:7" x14ac:dyDescent="0.25">
      <c r="C157" s="1"/>
      <c r="D157" s="1"/>
      <c r="E157" s="27"/>
      <c r="F157" s="27"/>
      <c r="G157" s="7"/>
    </row>
    <row r="158" spans="3:7" x14ac:dyDescent="0.25">
      <c r="C158" s="1"/>
      <c r="D158" s="1"/>
      <c r="E158" s="27"/>
      <c r="F158" s="27"/>
      <c r="G158" s="7"/>
    </row>
    <row r="159" spans="3:7" x14ac:dyDescent="0.25">
      <c r="C159" s="1"/>
      <c r="D159" s="1"/>
      <c r="E159" s="27"/>
      <c r="F159" s="27"/>
      <c r="G159" s="7"/>
    </row>
    <row r="160" spans="3:7" x14ac:dyDescent="0.25">
      <c r="C160" s="1"/>
      <c r="D160" s="1"/>
      <c r="E160" s="27"/>
      <c r="F160" s="27"/>
      <c r="G160" s="7"/>
    </row>
    <row r="161" spans="3:7" x14ac:dyDescent="0.25">
      <c r="C161" s="1"/>
      <c r="D161" s="1"/>
      <c r="E161" s="27"/>
      <c r="F161" s="27"/>
      <c r="G161" s="7"/>
    </row>
    <row r="162" spans="3:7" x14ac:dyDescent="0.25">
      <c r="C162" s="1"/>
      <c r="D162" s="1"/>
      <c r="E162" s="27"/>
      <c r="F162" s="27"/>
      <c r="G162" s="7"/>
    </row>
    <row r="163" spans="3:7" x14ac:dyDescent="0.25">
      <c r="C163" s="1"/>
      <c r="D163" s="1"/>
      <c r="E163" s="27"/>
      <c r="F163" s="27"/>
      <c r="G163" s="7"/>
    </row>
    <row r="164" spans="3:7" x14ac:dyDescent="0.25">
      <c r="C164" s="1"/>
      <c r="D164" s="1"/>
      <c r="E164" s="27"/>
      <c r="F164" s="27"/>
      <c r="G164" s="7"/>
    </row>
    <row r="165" spans="3:7" x14ac:dyDescent="0.25">
      <c r="C165" s="1"/>
      <c r="D165" s="1"/>
      <c r="E165" s="27"/>
      <c r="F165" s="27"/>
      <c r="G165" s="7"/>
    </row>
    <row r="166" spans="3:7" x14ac:dyDescent="0.25">
      <c r="C166" s="1"/>
      <c r="D166" s="1"/>
      <c r="E166" s="27"/>
      <c r="F166" s="27"/>
      <c r="G166" s="7"/>
    </row>
    <row r="167" spans="3:7" x14ac:dyDescent="0.25">
      <c r="C167" s="1"/>
      <c r="D167" s="1"/>
      <c r="E167" s="27"/>
      <c r="F167" s="27"/>
      <c r="G167" s="7"/>
    </row>
    <row r="168" spans="3:7" x14ac:dyDescent="0.25">
      <c r="C168" s="1"/>
      <c r="D168" s="1"/>
      <c r="E168" s="27"/>
      <c r="F168" s="27"/>
      <c r="G168" s="7"/>
    </row>
    <row r="169" spans="3:7" x14ac:dyDescent="0.25">
      <c r="C169" s="1"/>
      <c r="D169" s="1"/>
      <c r="E169" s="27"/>
      <c r="F169" s="27"/>
      <c r="G169" s="7"/>
    </row>
    <row r="170" spans="3:7" x14ac:dyDescent="0.25">
      <c r="C170" s="1"/>
      <c r="D170" s="1"/>
      <c r="E170" s="27"/>
      <c r="F170" s="27"/>
      <c r="G170" s="7"/>
    </row>
    <row r="171" spans="3:7" x14ac:dyDescent="0.25">
      <c r="C171" s="1"/>
      <c r="D171" s="1"/>
      <c r="E171" s="27"/>
      <c r="F171" s="27"/>
      <c r="G171" s="7"/>
    </row>
    <row r="172" spans="3:7" x14ac:dyDescent="0.25">
      <c r="C172" s="1"/>
      <c r="D172" s="1"/>
      <c r="E172" s="27"/>
      <c r="F172" s="27"/>
      <c r="G172" s="7"/>
    </row>
    <row r="173" spans="3:7" x14ac:dyDescent="0.25">
      <c r="C173" s="1"/>
      <c r="D173" s="1"/>
      <c r="E173" s="27"/>
      <c r="F173" s="27"/>
      <c r="G173" s="7"/>
    </row>
    <row r="174" spans="3:7" x14ac:dyDescent="0.25">
      <c r="C174" s="1"/>
      <c r="D174" s="1"/>
      <c r="E174" s="27"/>
      <c r="F174" s="27"/>
      <c r="G174" s="7"/>
    </row>
    <row r="175" spans="3:7" x14ac:dyDescent="0.25">
      <c r="C175" s="1"/>
      <c r="D175" s="1"/>
      <c r="E175" s="27"/>
      <c r="F175" s="27"/>
      <c r="G175" s="7"/>
    </row>
    <row r="176" spans="3:7" x14ac:dyDescent="0.25">
      <c r="C176" s="1"/>
      <c r="D176" s="1"/>
      <c r="E176" s="27"/>
      <c r="F176" s="27"/>
      <c r="G176" s="7"/>
    </row>
    <row r="177" spans="3:7" x14ac:dyDescent="0.25">
      <c r="C177" s="1"/>
      <c r="D177" s="1"/>
      <c r="E177" s="27"/>
      <c r="F177" s="27"/>
      <c r="G177" s="7"/>
    </row>
    <row r="178" spans="3:7" x14ac:dyDescent="0.25">
      <c r="C178" s="1"/>
      <c r="D178" s="1"/>
      <c r="E178" s="27"/>
      <c r="F178" s="27"/>
      <c r="G178" s="7"/>
    </row>
    <row r="179" spans="3:7" x14ac:dyDescent="0.25">
      <c r="C179" s="1"/>
      <c r="D179" s="1"/>
      <c r="E179" s="27"/>
      <c r="F179" s="27"/>
      <c r="G179" s="7"/>
    </row>
    <row r="180" spans="3:7" x14ac:dyDescent="0.25">
      <c r="C180" s="1"/>
      <c r="D180" s="1"/>
      <c r="E180" s="27"/>
      <c r="F180" s="27"/>
      <c r="G180" s="7"/>
    </row>
    <row r="181" spans="3:7" x14ac:dyDescent="0.25">
      <c r="C181" s="1"/>
      <c r="D181" s="1"/>
      <c r="E181" s="27"/>
      <c r="F181" s="27"/>
      <c r="G181" s="7"/>
    </row>
    <row r="182" spans="3:7" x14ac:dyDescent="0.25">
      <c r="C182" s="1"/>
      <c r="D182" s="1"/>
      <c r="E182" s="27"/>
      <c r="F182" s="27"/>
      <c r="G182" s="7"/>
    </row>
    <row r="183" spans="3:7" x14ac:dyDescent="0.25">
      <c r="C183" s="1"/>
      <c r="D183" s="1"/>
      <c r="E183" s="27"/>
      <c r="F183" s="27"/>
      <c r="G183" s="7"/>
    </row>
    <row r="184" spans="3:7" x14ac:dyDescent="0.25">
      <c r="C184" s="1"/>
      <c r="D184" s="1"/>
      <c r="E184" s="27"/>
      <c r="F184" s="27"/>
      <c r="G184" s="7"/>
    </row>
    <row r="185" spans="3:7" x14ac:dyDescent="0.25">
      <c r="C185" s="1"/>
      <c r="D185" s="1"/>
      <c r="E185" s="27"/>
      <c r="F185" s="27"/>
      <c r="G185" s="7"/>
    </row>
    <row r="186" spans="3:7" x14ac:dyDescent="0.25">
      <c r="C186" s="1"/>
      <c r="D186" s="1"/>
      <c r="E186" s="27"/>
      <c r="F186" s="27"/>
      <c r="G186" s="7"/>
    </row>
    <row r="187" spans="3:7" x14ac:dyDescent="0.25">
      <c r="C187" s="1"/>
      <c r="D187" s="1"/>
      <c r="E187" s="27"/>
      <c r="F187" s="27"/>
      <c r="G187" s="7"/>
    </row>
    <row r="188" spans="3:7" x14ac:dyDescent="0.25">
      <c r="C188" s="1"/>
      <c r="D188" s="1"/>
      <c r="E188" s="27"/>
      <c r="F188" s="27"/>
      <c r="G188" s="7"/>
    </row>
    <row r="189" spans="3:7" x14ac:dyDescent="0.25">
      <c r="C189" s="1"/>
      <c r="D189" s="1"/>
      <c r="E189" s="27"/>
      <c r="F189" s="27"/>
      <c r="G189" s="7"/>
    </row>
    <row r="190" spans="3:7" x14ac:dyDescent="0.25">
      <c r="C190" s="1"/>
      <c r="D190" s="1"/>
      <c r="E190" s="27"/>
      <c r="F190" s="27"/>
      <c r="G190" s="7"/>
    </row>
    <row r="191" spans="3:7" x14ac:dyDescent="0.25">
      <c r="C191" s="1"/>
      <c r="D191" s="1"/>
      <c r="E191" s="27"/>
      <c r="F191" s="27"/>
      <c r="G191" s="7"/>
    </row>
    <row r="192" spans="3:7" x14ac:dyDescent="0.25">
      <c r="C192" s="1"/>
      <c r="D192" s="1"/>
      <c r="E192" s="27"/>
      <c r="F192" s="27"/>
      <c r="G192" s="7"/>
    </row>
    <row r="193" spans="3:7" x14ac:dyDescent="0.25">
      <c r="C193" s="1"/>
      <c r="D193" s="1"/>
      <c r="E193" s="27"/>
      <c r="F193" s="27"/>
      <c r="G193" s="7"/>
    </row>
    <row r="194" spans="3:7" x14ac:dyDescent="0.25">
      <c r="C194" s="1"/>
      <c r="D194" s="1"/>
      <c r="E194" s="27"/>
      <c r="F194" s="27"/>
      <c r="G194" s="7"/>
    </row>
    <row r="195" spans="3:7" x14ac:dyDescent="0.25">
      <c r="C195" s="1"/>
      <c r="D195" s="1"/>
      <c r="E195" s="27"/>
      <c r="F195" s="27"/>
      <c r="G195" s="7"/>
    </row>
    <row r="196" spans="3:7" x14ac:dyDescent="0.25">
      <c r="C196" s="1"/>
      <c r="D196" s="1"/>
      <c r="E196" s="27"/>
      <c r="F196" s="27"/>
      <c r="G196" s="7"/>
    </row>
    <row r="197" spans="3:7" x14ac:dyDescent="0.25">
      <c r="C197" s="1"/>
      <c r="D197" s="1"/>
      <c r="E197" s="27"/>
      <c r="F197" s="27"/>
      <c r="G197" s="7"/>
    </row>
    <row r="198" spans="3:7" x14ac:dyDescent="0.25">
      <c r="C198" s="1"/>
      <c r="D198" s="1"/>
      <c r="E198" s="27"/>
      <c r="F198" s="27"/>
      <c r="G198" s="7"/>
    </row>
    <row r="199" spans="3:7" x14ac:dyDescent="0.25">
      <c r="C199" s="1"/>
      <c r="D199" s="1"/>
      <c r="E199" s="27"/>
      <c r="F199" s="27"/>
      <c r="G199" s="7"/>
    </row>
    <row r="200" spans="3:7" x14ac:dyDescent="0.25">
      <c r="C200" s="1"/>
      <c r="D200" s="1"/>
      <c r="E200" s="27"/>
      <c r="F200" s="27"/>
      <c r="G200" s="7"/>
    </row>
    <row r="201" spans="3:7" x14ac:dyDescent="0.25">
      <c r="C201" s="1"/>
      <c r="D201" s="1"/>
      <c r="E201" s="27"/>
      <c r="F201" s="27"/>
      <c r="G201" s="7"/>
    </row>
    <row r="202" spans="3:7" x14ac:dyDescent="0.25">
      <c r="C202" s="1"/>
      <c r="D202" s="1"/>
      <c r="E202" s="27"/>
      <c r="F202" s="27"/>
      <c r="G202" s="7"/>
    </row>
    <row r="203" spans="3:7" x14ac:dyDescent="0.25">
      <c r="C203" s="1"/>
      <c r="D203" s="1"/>
      <c r="E203" s="27"/>
      <c r="F203" s="27"/>
      <c r="G203" s="7"/>
    </row>
    <row r="204" spans="3:7" x14ac:dyDescent="0.25">
      <c r="C204" s="1"/>
      <c r="D204" s="1"/>
      <c r="E204" s="27"/>
      <c r="F204" s="27"/>
      <c r="G204" s="7"/>
    </row>
    <row r="205" spans="3:7" x14ac:dyDescent="0.25">
      <c r="C205" s="1"/>
      <c r="D205" s="1"/>
      <c r="E205" s="27"/>
      <c r="F205" s="27"/>
      <c r="G205" s="7"/>
    </row>
    <row r="206" spans="3:7" x14ac:dyDescent="0.25">
      <c r="C206" s="1"/>
      <c r="D206" s="1"/>
      <c r="E206" s="27"/>
      <c r="F206" s="27"/>
      <c r="G206" s="7"/>
    </row>
    <row r="207" spans="3:7" x14ac:dyDescent="0.25">
      <c r="C207" s="1"/>
      <c r="D207" s="1"/>
      <c r="E207" s="27"/>
      <c r="F207" s="27"/>
      <c r="G207" s="7"/>
    </row>
    <row r="208" spans="3:7" x14ac:dyDescent="0.25">
      <c r="C208" s="1"/>
      <c r="D208" s="1"/>
      <c r="E208" s="27"/>
      <c r="F208" s="27"/>
      <c r="G208" s="7"/>
    </row>
    <row r="209" spans="3:7" x14ac:dyDescent="0.25">
      <c r="C209" s="1"/>
      <c r="D209" s="1"/>
      <c r="E209" s="27"/>
      <c r="F209" s="27"/>
      <c r="G209" s="7"/>
    </row>
    <row r="210" spans="3:7" x14ac:dyDescent="0.25">
      <c r="C210" s="1"/>
      <c r="D210" s="1"/>
      <c r="E210" s="27"/>
      <c r="F210" s="27"/>
      <c r="G210" s="7"/>
    </row>
    <row r="211" spans="3:7" x14ac:dyDescent="0.25">
      <c r="C211" s="1"/>
      <c r="D211" s="1"/>
      <c r="E211" s="27"/>
      <c r="F211" s="27"/>
      <c r="G211" s="7"/>
    </row>
    <row r="212" spans="3:7" x14ac:dyDescent="0.25">
      <c r="C212" s="1"/>
      <c r="D212" s="1"/>
      <c r="E212" s="27"/>
      <c r="F212" s="27"/>
      <c r="G212" s="7"/>
    </row>
    <row r="213" spans="3:7" x14ac:dyDescent="0.25">
      <c r="C213" s="1"/>
      <c r="D213" s="1"/>
      <c r="E213" s="27"/>
      <c r="F213" s="27"/>
      <c r="G213" s="7"/>
    </row>
    <row r="214" spans="3:7" x14ac:dyDescent="0.25">
      <c r="C214" s="1"/>
      <c r="D214" s="1"/>
      <c r="E214" s="27"/>
      <c r="F214" s="27"/>
      <c r="G214" s="7"/>
    </row>
    <row r="215" spans="3:7" x14ac:dyDescent="0.25">
      <c r="C215" s="1"/>
      <c r="D215" s="1"/>
      <c r="E215" s="27"/>
      <c r="F215" s="27"/>
      <c r="G215" s="7"/>
    </row>
    <row r="216" spans="3:7" x14ac:dyDescent="0.25">
      <c r="C216" s="1"/>
      <c r="D216" s="1"/>
      <c r="E216" s="27"/>
      <c r="F216" s="27"/>
      <c r="G216" s="7"/>
    </row>
    <row r="217" spans="3:7" x14ac:dyDescent="0.25">
      <c r="C217" s="1"/>
      <c r="D217" s="1"/>
      <c r="E217" s="27"/>
      <c r="F217" s="27"/>
      <c r="G217" s="7"/>
    </row>
    <row r="218" spans="3:7" x14ac:dyDescent="0.25">
      <c r="C218" s="1"/>
      <c r="D218" s="1"/>
      <c r="E218" s="27"/>
      <c r="F218" s="27"/>
      <c r="G218" s="7"/>
    </row>
    <row r="219" spans="3:7" x14ac:dyDescent="0.25">
      <c r="C219" s="1"/>
      <c r="D219" s="1"/>
      <c r="E219" s="27"/>
      <c r="F219" s="27"/>
      <c r="G219" s="7"/>
    </row>
    <row r="220" spans="3:7" x14ac:dyDescent="0.25">
      <c r="C220" s="1"/>
      <c r="D220" s="1"/>
      <c r="E220" s="27"/>
      <c r="F220" s="27"/>
      <c r="G220" s="7"/>
    </row>
    <row r="221" spans="3:7" x14ac:dyDescent="0.25">
      <c r="C221" s="1"/>
      <c r="D221" s="1"/>
      <c r="E221" s="27"/>
      <c r="F221" s="27"/>
      <c r="G221" s="7"/>
    </row>
    <row r="222" spans="3:7" x14ac:dyDescent="0.25">
      <c r="C222" s="1"/>
      <c r="D222" s="1"/>
      <c r="E222" s="27"/>
      <c r="F222" s="27"/>
      <c r="G222" s="7"/>
    </row>
    <row r="223" spans="3:7" x14ac:dyDescent="0.25">
      <c r="C223" s="1"/>
      <c r="D223" s="1"/>
      <c r="E223" s="27"/>
      <c r="F223" s="27"/>
      <c r="G223" s="7"/>
    </row>
    <row r="224" spans="3:7" x14ac:dyDescent="0.25">
      <c r="C224" s="1"/>
      <c r="D224" s="1"/>
      <c r="E224" s="27"/>
      <c r="F224" s="27"/>
      <c r="G224" s="7"/>
    </row>
    <row r="225" spans="3:7" x14ac:dyDescent="0.25">
      <c r="C225" s="1"/>
      <c r="D225" s="1"/>
      <c r="E225" s="27"/>
      <c r="F225" s="27"/>
      <c r="G225" s="7"/>
    </row>
    <row r="226" spans="3:7" x14ac:dyDescent="0.25">
      <c r="C226" s="1"/>
      <c r="D226" s="1"/>
      <c r="E226" s="27"/>
      <c r="F226" s="27"/>
      <c r="G226" s="7"/>
    </row>
    <row r="227" spans="3:7" x14ac:dyDescent="0.25">
      <c r="C227" s="1"/>
      <c r="D227" s="1"/>
      <c r="E227" s="27"/>
      <c r="F227" s="27"/>
      <c r="G227" s="7"/>
    </row>
    <row r="228" spans="3:7" x14ac:dyDescent="0.25">
      <c r="C228" s="1"/>
      <c r="D228" s="1"/>
      <c r="E228" s="27"/>
      <c r="F228" s="27"/>
      <c r="G228" s="7"/>
    </row>
    <row r="229" spans="3:7" x14ac:dyDescent="0.25">
      <c r="C229" s="1"/>
      <c r="D229" s="1"/>
      <c r="E229" s="27"/>
      <c r="F229" s="27"/>
      <c r="G229" s="7"/>
    </row>
    <row r="230" spans="3:7" x14ac:dyDescent="0.25">
      <c r="C230" s="1"/>
      <c r="D230" s="1"/>
      <c r="E230" s="27"/>
      <c r="F230" s="27"/>
      <c r="G230" s="7"/>
    </row>
    <row r="231" spans="3:7" x14ac:dyDescent="0.25">
      <c r="C231" s="1"/>
      <c r="D231" s="1"/>
      <c r="E231" s="27"/>
      <c r="F231" s="27"/>
      <c r="G231" s="7"/>
    </row>
    <row r="232" spans="3:7" x14ac:dyDescent="0.25">
      <c r="C232" s="1"/>
      <c r="D232" s="1"/>
      <c r="E232" s="27"/>
      <c r="F232" s="27"/>
      <c r="G232" s="7"/>
    </row>
    <row r="233" spans="3:7" x14ac:dyDescent="0.25">
      <c r="C233" s="1"/>
      <c r="D233" s="1"/>
      <c r="E233" s="27"/>
      <c r="F233" s="27"/>
      <c r="G233" s="7"/>
    </row>
    <row r="234" spans="3:7" x14ac:dyDescent="0.25">
      <c r="C234" s="1"/>
      <c r="D234" s="1"/>
      <c r="E234" s="27"/>
      <c r="F234" s="27"/>
      <c r="G234" s="7"/>
    </row>
    <row r="235" spans="3:7" x14ac:dyDescent="0.25">
      <c r="C235" s="1"/>
      <c r="D235" s="1"/>
      <c r="E235" s="27"/>
      <c r="F235" s="27"/>
      <c r="G235" s="7"/>
    </row>
    <row r="236" spans="3:7" x14ac:dyDescent="0.25">
      <c r="C236" s="1"/>
      <c r="D236" s="1"/>
      <c r="E236" s="27"/>
      <c r="F236" s="27"/>
      <c r="G236" s="7"/>
    </row>
    <row r="237" spans="3:7" x14ac:dyDescent="0.25">
      <c r="C237" s="1"/>
      <c r="D237" s="1"/>
      <c r="E237" s="27"/>
      <c r="F237" s="27"/>
      <c r="G237" s="7"/>
    </row>
    <row r="238" spans="3:7" x14ac:dyDescent="0.25">
      <c r="C238" s="1"/>
      <c r="D238" s="1"/>
      <c r="E238" s="27"/>
      <c r="F238" s="27"/>
      <c r="G238" s="7"/>
    </row>
    <row r="239" spans="3:7" x14ac:dyDescent="0.25">
      <c r="C239" s="1"/>
      <c r="D239" s="1"/>
      <c r="E239" s="27"/>
      <c r="F239" s="27"/>
      <c r="G239" s="7"/>
    </row>
    <row r="240" spans="3:7" x14ac:dyDescent="0.25">
      <c r="C240" s="1"/>
      <c r="D240" s="1"/>
      <c r="E240" s="27"/>
      <c r="F240" s="27"/>
      <c r="G240" s="7"/>
    </row>
    <row r="241" spans="3:7" x14ac:dyDescent="0.25">
      <c r="C241" s="1"/>
      <c r="D241" s="1"/>
      <c r="E241" s="27"/>
      <c r="F241" s="27"/>
      <c r="G241" s="7"/>
    </row>
    <row r="242" spans="3:7" x14ac:dyDescent="0.25">
      <c r="C242" s="1"/>
      <c r="D242" s="1"/>
      <c r="E242" s="27"/>
      <c r="F242" s="27"/>
      <c r="G242" s="7"/>
    </row>
    <row r="243" spans="3:7" x14ac:dyDescent="0.25">
      <c r="C243" s="1"/>
      <c r="D243" s="1"/>
      <c r="E243" s="27"/>
      <c r="F243" s="27"/>
      <c r="G243" s="7"/>
    </row>
    <row r="244" spans="3:7" x14ac:dyDescent="0.25">
      <c r="C244" s="1"/>
      <c r="D244" s="1"/>
      <c r="E244" s="27"/>
      <c r="F244" s="27"/>
      <c r="G244" s="7"/>
    </row>
    <row r="245" spans="3:7" x14ac:dyDescent="0.25">
      <c r="C245" s="1"/>
      <c r="D245" s="1"/>
      <c r="E245" s="27"/>
      <c r="F245" s="27"/>
      <c r="G245" s="7"/>
    </row>
    <row r="246" spans="3:7" x14ac:dyDescent="0.25">
      <c r="C246" s="1"/>
      <c r="D246" s="1"/>
      <c r="E246" s="27"/>
      <c r="F246" s="27"/>
      <c r="G246" s="7"/>
    </row>
    <row r="247" spans="3:7" x14ac:dyDescent="0.25">
      <c r="C247" s="1"/>
      <c r="D247" s="1"/>
      <c r="E247" s="27"/>
      <c r="F247" s="27"/>
      <c r="G247" s="7"/>
    </row>
    <row r="248" spans="3:7" x14ac:dyDescent="0.25">
      <c r="C248" s="1"/>
      <c r="D248" s="1"/>
      <c r="E248" s="27"/>
      <c r="F248" s="27"/>
      <c r="G248" s="7"/>
    </row>
    <row r="249" spans="3:7" x14ac:dyDescent="0.25">
      <c r="C249" s="1"/>
      <c r="D249" s="1"/>
      <c r="E249" s="27"/>
      <c r="F249" s="27"/>
      <c r="G249" s="7"/>
    </row>
    <row r="250" spans="3:7" x14ac:dyDescent="0.25">
      <c r="C250" s="1"/>
      <c r="D250" s="1"/>
      <c r="E250" s="27"/>
      <c r="F250" s="27"/>
      <c r="G250" s="7"/>
    </row>
    <row r="251" spans="3:7" x14ac:dyDescent="0.25">
      <c r="C251" s="1"/>
      <c r="D251" s="1"/>
      <c r="E251" s="27"/>
      <c r="F251" s="27"/>
      <c r="G251" s="7"/>
    </row>
    <row r="252" spans="3:7" x14ac:dyDescent="0.25">
      <c r="C252" s="1"/>
      <c r="D252" s="1"/>
      <c r="E252" s="27"/>
      <c r="F252" s="27"/>
      <c r="G252" s="7"/>
    </row>
    <row r="253" spans="3:7" x14ac:dyDescent="0.25">
      <c r="C253" s="1"/>
      <c r="D253" s="1"/>
      <c r="E253" s="27"/>
      <c r="F253" s="27"/>
      <c r="G253" s="7"/>
    </row>
    <row r="254" spans="3:7" x14ac:dyDescent="0.25">
      <c r="C254" s="1"/>
      <c r="D254" s="1"/>
      <c r="E254" s="27"/>
      <c r="F254" s="27"/>
      <c r="G254" s="7"/>
    </row>
    <row r="255" spans="3:7" x14ac:dyDescent="0.25">
      <c r="C255" s="1"/>
      <c r="D255" s="1"/>
      <c r="E255" s="27"/>
      <c r="F255" s="27"/>
      <c r="G255" s="7"/>
    </row>
    <row r="256" spans="3:7" x14ac:dyDescent="0.25">
      <c r="C256" s="1"/>
      <c r="D256" s="1"/>
      <c r="E256" s="27"/>
      <c r="F256" s="27"/>
      <c r="G256" s="7"/>
    </row>
    <row r="257" spans="3:7" x14ac:dyDescent="0.25">
      <c r="C257" s="1"/>
      <c r="D257" s="1"/>
      <c r="E257" s="27"/>
      <c r="F257" s="27"/>
      <c r="G257" s="7"/>
    </row>
    <row r="258" spans="3:7" x14ac:dyDescent="0.25">
      <c r="C258" s="1"/>
      <c r="D258" s="1"/>
      <c r="E258" s="27"/>
      <c r="F258" s="27"/>
      <c r="G258" s="7"/>
    </row>
    <row r="259" spans="3:7" x14ac:dyDescent="0.25">
      <c r="C259" s="1"/>
      <c r="D259" s="1"/>
      <c r="E259" s="27"/>
      <c r="F259" s="27"/>
      <c r="G259" s="7"/>
    </row>
    <row r="260" spans="3:7" x14ac:dyDescent="0.25">
      <c r="C260" s="1"/>
      <c r="D260" s="1"/>
      <c r="E260" s="27"/>
      <c r="F260" s="27"/>
      <c r="G260" s="7"/>
    </row>
    <row r="261" spans="3:7" x14ac:dyDescent="0.25">
      <c r="C261" s="1"/>
      <c r="D261" s="1"/>
      <c r="E261" s="27"/>
      <c r="F261" s="27"/>
      <c r="G261" s="7"/>
    </row>
    <row r="262" spans="3:7" x14ac:dyDescent="0.25">
      <c r="C262" s="1"/>
      <c r="D262" s="1"/>
      <c r="E262" s="27"/>
      <c r="F262" s="27"/>
      <c r="G262" s="7"/>
    </row>
    <row r="263" spans="3:7" x14ac:dyDescent="0.25">
      <c r="C263" s="1"/>
      <c r="D263" s="1"/>
      <c r="E263" s="27"/>
      <c r="F263" s="27"/>
      <c r="G263" s="7"/>
    </row>
    <row r="264" spans="3:7" x14ac:dyDescent="0.25">
      <c r="C264" s="1"/>
      <c r="D264" s="1"/>
      <c r="E264" s="27"/>
      <c r="F264" s="27"/>
      <c r="G264" s="7"/>
    </row>
    <row r="265" spans="3:7" x14ac:dyDescent="0.25">
      <c r="C265" s="1"/>
      <c r="D265" s="1"/>
      <c r="E265" s="27"/>
      <c r="F265" s="27"/>
      <c r="G265" s="7"/>
    </row>
    <row r="266" spans="3:7" x14ac:dyDescent="0.25">
      <c r="C266" s="1"/>
      <c r="D266" s="1"/>
      <c r="E266" s="27"/>
      <c r="F266" s="27"/>
      <c r="G266" s="7"/>
    </row>
    <row r="267" spans="3:7" x14ac:dyDescent="0.25">
      <c r="C267" s="1"/>
      <c r="D267" s="1"/>
      <c r="E267" s="27"/>
      <c r="F267" s="27"/>
      <c r="G267" s="7"/>
    </row>
    <row r="268" spans="3:7" x14ac:dyDescent="0.25">
      <c r="C268" s="1"/>
      <c r="D268" s="1"/>
      <c r="E268" s="27"/>
      <c r="F268" s="27"/>
      <c r="G268" s="7"/>
    </row>
    <row r="269" spans="3:7" x14ac:dyDescent="0.25">
      <c r="C269" s="1"/>
      <c r="D269" s="1"/>
      <c r="E269" s="27"/>
      <c r="F269" s="27"/>
      <c r="G269" s="7"/>
    </row>
    <row r="270" spans="3:7" x14ac:dyDescent="0.25">
      <c r="C270" s="1"/>
      <c r="D270" s="1"/>
      <c r="E270" s="27"/>
      <c r="F270" s="27"/>
      <c r="G270" s="7"/>
    </row>
    <row r="271" spans="3:7" x14ac:dyDescent="0.25">
      <c r="C271" s="1"/>
      <c r="D271" s="1"/>
      <c r="E271" s="27"/>
      <c r="F271" s="27"/>
      <c r="G271" s="7"/>
    </row>
    <row r="272" spans="3:7" x14ac:dyDescent="0.25">
      <c r="C272" s="1"/>
      <c r="D272" s="1"/>
      <c r="E272" s="27"/>
      <c r="F272" s="27"/>
      <c r="G272" s="7"/>
    </row>
    <row r="273" spans="3:7" x14ac:dyDescent="0.25">
      <c r="C273" s="1"/>
      <c r="D273" s="1"/>
      <c r="E273" s="27"/>
      <c r="F273" s="27"/>
      <c r="G273" s="7"/>
    </row>
    <row r="274" spans="3:7" x14ac:dyDescent="0.25">
      <c r="C274" s="1"/>
      <c r="D274" s="1"/>
      <c r="E274" s="27"/>
      <c r="F274" s="27"/>
      <c r="G274" s="7"/>
    </row>
    <row r="275" spans="3:7" x14ac:dyDescent="0.25">
      <c r="C275" s="1"/>
      <c r="D275" s="1"/>
      <c r="E275" s="27"/>
      <c r="F275" s="27"/>
      <c r="G275" s="7"/>
    </row>
    <row r="276" spans="3:7" x14ac:dyDescent="0.25">
      <c r="C276" s="1"/>
      <c r="D276" s="1"/>
      <c r="E276" s="27"/>
      <c r="F276" s="27"/>
      <c r="G276" s="7"/>
    </row>
    <row r="277" spans="3:7" x14ac:dyDescent="0.25">
      <c r="C277" s="1"/>
      <c r="D277" s="1"/>
      <c r="E277" s="27"/>
      <c r="F277" s="27"/>
      <c r="G277" s="7"/>
    </row>
    <row r="278" spans="3:7" x14ac:dyDescent="0.25">
      <c r="C278" s="1"/>
      <c r="D278" s="1"/>
      <c r="E278" s="27"/>
      <c r="F278" s="27"/>
      <c r="G278" s="7"/>
    </row>
    <row r="279" spans="3:7" x14ac:dyDescent="0.25">
      <c r="C279" s="1"/>
      <c r="D279" s="1"/>
      <c r="E279" s="27"/>
      <c r="F279" s="27"/>
      <c r="G279" s="7"/>
    </row>
    <row r="280" spans="3:7" x14ac:dyDescent="0.25">
      <c r="C280" s="1"/>
      <c r="D280" s="1"/>
      <c r="E280" s="27"/>
      <c r="F280" s="27"/>
      <c r="G280" s="7"/>
    </row>
    <row r="281" spans="3:7" x14ac:dyDescent="0.25">
      <c r="C281" s="1"/>
      <c r="D281" s="1"/>
      <c r="E281" s="27"/>
      <c r="F281" s="27"/>
      <c r="G281" s="7"/>
    </row>
    <row r="282" spans="3:7" x14ac:dyDescent="0.25">
      <c r="C282" s="1"/>
      <c r="D282" s="1"/>
      <c r="E282" s="27"/>
      <c r="F282" s="27"/>
      <c r="G282" s="7"/>
    </row>
    <row r="283" spans="3:7" x14ac:dyDescent="0.25">
      <c r="C283" s="1"/>
      <c r="D283" s="1"/>
      <c r="E283" s="27"/>
      <c r="F283" s="27"/>
      <c r="G283" s="7"/>
    </row>
    <row r="284" spans="3:7" x14ac:dyDescent="0.25">
      <c r="C284" s="1"/>
      <c r="D284" s="1"/>
      <c r="E284" s="27"/>
      <c r="F284" s="27"/>
      <c r="G284" s="7"/>
    </row>
    <row r="285" spans="3:7" x14ac:dyDescent="0.25">
      <c r="C285" s="1"/>
      <c r="D285" s="1"/>
      <c r="E285" s="27"/>
      <c r="F285" s="27"/>
      <c r="G285" s="7"/>
    </row>
    <row r="286" spans="3:7" x14ac:dyDescent="0.25">
      <c r="C286" s="1"/>
      <c r="D286" s="1"/>
      <c r="E286" s="27"/>
      <c r="F286" s="27"/>
      <c r="G286" s="7"/>
    </row>
    <row r="287" spans="3:7" x14ac:dyDescent="0.25">
      <c r="C287" s="1"/>
      <c r="D287" s="1"/>
      <c r="E287" s="27"/>
      <c r="F287" s="27"/>
      <c r="G287" s="7"/>
    </row>
    <row r="288" spans="3:7" x14ac:dyDescent="0.25">
      <c r="C288" s="1"/>
      <c r="D288" s="1"/>
      <c r="E288" s="27"/>
      <c r="F288" s="27"/>
      <c r="G288" s="7"/>
    </row>
    <row r="289" spans="3:7" x14ac:dyDescent="0.25">
      <c r="C289" s="1"/>
      <c r="D289" s="1"/>
      <c r="E289" s="27"/>
      <c r="F289" s="27"/>
      <c r="G289" s="7"/>
    </row>
    <row r="290" spans="3:7" x14ac:dyDescent="0.25">
      <c r="C290" s="1"/>
      <c r="D290" s="1"/>
      <c r="E290" s="27"/>
      <c r="F290" s="27"/>
      <c r="G290" s="7"/>
    </row>
    <row r="291" spans="3:7" x14ac:dyDescent="0.25">
      <c r="C291" s="1"/>
      <c r="D291" s="1"/>
      <c r="E291" s="27"/>
      <c r="F291" s="27"/>
      <c r="G291" s="7"/>
    </row>
    <row r="292" spans="3:7" x14ac:dyDescent="0.25">
      <c r="C292" s="1"/>
      <c r="D292" s="1"/>
      <c r="E292" s="27"/>
      <c r="F292" s="27"/>
      <c r="G292" s="7"/>
    </row>
    <row r="293" spans="3:7" x14ac:dyDescent="0.25">
      <c r="C293" s="1"/>
      <c r="D293" s="1"/>
      <c r="E293" s="27"/>
      <c r="F293" s="27"/>
      <c r="G293" s="7"/>
    </row>
    <row r="294" spans="3:7" x14ac:dyDescent="0.25">
      <c r="C294" s="1"/>
      <c r="D294" s="1"/>
      <c r="E294" s="27"/>
      <c r="F294" s="27"/>
      <c r="G294" s="7"/>
    </row>
    <row r="295" spans="3:7" x14ac:dyDescent="0.25">
      <c r="C295" s="1"/>
      <c r="D295" s="1"/>
      <c r="E295" s="27"/>
      <c r="F295" s="27"/>
      <c r="G295" s="7"/>
    </row>
    <row r="296" spans="3:7" x14ac:dyDescent="0.25">
      <c r="C296" s="1"/>
      <c r="D296" s="1"/>
      <c r="E296" s="27"/>
      <c r="F296" s="27"/>
      <c r="G296" s="7"/>
    </row>
    <row r="297" spans="3:7" x14ac:dyDescent="0.25">
      <c r="C297" s="1"/>
      <c r="D297" s="1"/>
      <c r="E297" s="27"/>
      <c r="F297" s="27"/>
      <c r="G297" s="7"/>
    </row>
    <row r="298" spans="3:7" x14ac:dyDescent="0.25">
      <c r="C298" s="1"/>
      <c r="D298" s="1"/>
      <c r="E298" s="27"/>
      <c r="F298" s="27"/>
      <c r="G298" s="7"/>
    </row>
    <row r="299" spans="3:7" x14ac:dyDescent="0.25">
      <c r="C299" s="1"/>
      <c r="D299" s="1"/>
      <c r="E299" s="27"/>
      <c r="F299" s="27"/>
      <c r="G299" s="7"/>
    </row>
    <row r="300" spans="3:7" x14ac:dyDescent="0.25">
      <c r="C300" s="1"/>
      <c r="D300" s="1"/>
      <c r="E300" s="27"/>
      <c r="F300" s="27"/>
      <c r="G300" s="7"/>
    </row>
    <row r="301" spans="3:7" x14ac:dyDescent="0.25">
      <c r="C301" s="1"/>
      <c r="D301" s="1"/>
      <c r="E301" s="27"/>
      <c r="F301" s="27"/>
      <c r="G301" s="7"/>
    </row>
    <row r="302" spans="3:7" x14ac:dyDescent="0.25">
      <c r="C302" s="1"/>
      <c r="D302" s="1"/>
      <c r="E302" s="27"/>
      <c r="F302" s="27"/>
      <c r="G302" s="7"/>
    </row>
    <row r="303" spans="3:7" x14ac:dyDescent="0.25">
      <c r="C303" s="1"/>
      <c r="D303" s="1"/>
      <c r="E303" s="27"/>
      <c r="F303" s="27"/>
      <c r="G303" s="7"/>
    </row>
    <row r="304" spans="3:7" x14ac:dyDescent="0.25">
      <c r="C304" s="1"/>
      <c r="D304" s="1"/>
      <c r="E304" s="27"/>
      <c r="F304" s="27"/>
      <c r="G304" s="7"/>
    </row>
    <row r="305" spans="3:7" x14ac:dyDescent="0.25">
      <c r="C305" s="1"/>
      <c r="D305" s="1"/>
      <c r="E305" s="27"/>
      <c r="F305" s="27"/>
      <c r="G305" s="7"/>
    </row>
    <row r="306" spans="3:7" x14ac:dyDescent="0.25">
      <c r="C306" s="1"/>
      <c r="D306" s="1"/>
      <c r="E306" s="27"/>
      <c r="F306" s="27"/>
      <c r="G306" s="7"/>
    </row>
    <row r="307" spans="3:7" x14ac:dyDescent="0.25">
      <c r="C307" s="1"/>
      <c r="D307" s="1"/>
      <c r="E307" s="27"/>
      <c r="F307" s="27"/>
      <c r="G307" s="7"/>
    </row>
    <row r="308" spans="3:7" x14ac:dyDescent="0.25">
      <c r="C308" s="1"/>
      <c r="D308" s="1"/>
      <c r="E308" s="27"/>
      <c r="F308" s="27"/>
      <c r="G308" s="7"/>
    </row>
    <row r="309" spans="3:7" x14ac:dyDescent="0.25">
      <c r="C309" s="1"/>
      <c r="D309" s="1"/>
      <c r="E309" s="27"/>
      <c r="F309" s="27"/>
      <c r="G309" s="7"/>
    </row>
    <row r="310" spans="3:7" x14ac:dyDescent="0.25">
      <c r="C310" s="1"/>
      <c r="D310" s="1"/>
      <c r="E310" s="27"/>
      <c r="F310" s="27"/>
      <c r="G310" s="7"/>
    </row>
    <row r="311" spans="3:7" x14ac:dyDescent="0.25">
      <c r="C311" s="1"/>
      <c r="D311" s="1"/>
      <c r="E311" s="27"/>
      <c r="F311" s="27"/>
      <c r="G311" s="7"/>
    </row>
    <row r="312" spans="3:7" x14ac:dyDescent="0.25">
      <c r="C312" s="1"/>
      <c r="D312" s="1"/>
      <c r="E312" s="27"/>
      <c r="F312" s="27"/>
      <c r="G312" s="7"/>
    </row>
    <row r="313" spans="3:7" x14ac:dyDescent="0.25">
      <c r="C313" s="1"/>
      <c r="D313" s="1"/>
      <c r="E313" s="27"/>
      <c r="F313" s="27"/>
      <c r="G313" s="7"/>
    </row>
    <row r="314" spans="3:7" x14ac:dyDescent="0.25">
      <c r="C314" s="1"/>
      <c r="D314" s="1"/>
      <c r="E314" s="27"/>
      <c r="F314" s="27"/>
      <c r="G314" s="7"/>
    </row>
    <row r="315" spans="3:7" x14ac:dyDescent="0.25">
      <c r="C315" s="1"/>
      <c r="D315" s="1"/>
      <c r="E315" s="27"/>
      <c r="F315" s="27"/>
      <c r="G315" s="7"/>
    </row>
    <row r="316" spans="3:7" x14ac:dyDescent="0.25">
      <c r="C316" s="1"/>
      <c r="D316" s="1"/>
      <c r="E316" s="27"/>
      <c r="F316" s="27"/>
      <c r="G316" s="7"/>
    </row>
    <row r="317" spans="3:7" x14ac:dyDescent="0.25">
      <c r="C317" s="1"/>
      <c r="D317" s="1"/>
      <c r="E317" s="27"/>
      <c r="F317" s="27"/>
      <c r="G317" s="7"/>
    </row>
    <row r="318" spans="3:7" x14ac:dyDescent="0.25">
      <c r="C318" s="1"/>
      <c r="D318" s="1"/>
      <c r="E318" s="27"/>
      <c r="F318" s="27"/>
      <c r="G318" s="7"/>
    </row>
    <row r="319" spans="3:7" x14ac:dyDescent="0.25">
      <c r="C319" s="1"/>
      <c r="D319" s="1"/>
      <c r="E319" s="27"/>
      <c r="F319" s="27"/>
      <c r="G319" s="7"/>
    </row>
    <row r="320" spans="3:7" x14ac:dyDescent="0.25">
      <c r="C320" s="1"/>
      <c r="D320" s="1"/>
      <c r="E320" s="27"/>
      <c r="F320" s="27"/>
      <c r="G320" s="7"/>
    </row>
    <row r="321" spans="3:7" x14ac:dyDescent="0.25">
      <c r="C321" s="1"/>
      <c r="D321" s="1"/>
      <c r="E321" s="27"/>
      <c r="F321" s="27"/>
      <c r="G321" s="7"/>
    </row>
    <row r="322" spans="3:7" x14ac:dyDescent="0.25">
      <c r="C322" s="1"/>
      <c r="D322" s="1"/>
      <c r="E322" s="27"/>
      <c r="F322" s="27"/>
      <c r="G322" s="7"/>
    </row>
    <row r="323" spans="3:7" x14ac:dyDescent="0.25">
      <c r="C323" s="1"/>
      <c r="D323" s="1"/>
      <c r="E323" s="27"/>
      <c r="F323" s="27"/>
      <c r="G323" s="7"/>
    </row>
    <row r="324" spans="3:7" x14ac:dyDescent="0.25">
      <c r="C324" s="1"/>
      <c r="D324" s="1"/>
      <c r="E324" s="27"/>
      <c r="F324" s="27"/>
      <c r="G324" s="7"/>
    </row>
    <row r="325" spans="3:7" x14ac:dyDescent="0.25">
      <c r="C325" s="1"/>
      <c r="D325" s="1"/>
      <c r="E325" s="27"/>
      <c r="F325" s="27"/>
      <c r="G325" s="7"/>
    </row>
    <row r="326" spans="3:7" x14ac:dyDescent="0.25">
      <c r="C326" s="1"/>
      <c r="D326" s="1"/>
      <c r="E326" s="27"/>
      <c r="F326" s="27"/>
      <c r="G326" s="7"/>
    </row>
    <row r="327" spans="3:7" x14ac:dyDescent="0.25">
      <c r="C327" s="1"/>
      <c r="D327" s="1"/>
      <c r="E327" s="27"/>
      <c r="F327" s="27"/>
      <c r="G327" s="7"/>
    </row>
    <row r="328" spans="3:7" x14ac:dyDescent="0.25">
      <c r="C328" s="1"/>
      <c r="D328" s="1"/>
      <c r="E328" s="27"/>
      <c r="F328" s="27"/>
      <c r="G328" s="7"/>
    </row>
    <row r="329" spans="3:7" x14ac:dyDescent="0.25">
      <c r="C329" s="1"/>
      <c r="D329" s="1"/>
      <c r="E329" s="27"/>
      <c r="F329" s="27"/>
      <c r="G329" s="7"/>
    </row>
    <row r="330" spans="3:7" x14ac:dyDescent="0.25">
      <c r="C330" s="1"/>
      <c r="D330" s="1"/>
      <c r="E330" s="27"/>
      <c r="F330" s="27"/>
      <c r="G330" s="7"/>
    </row>
    <row r="331" spans="3:7" x14ac:dyDescent="0.25">
      <c r="C331" s="1"/>
      <c r="D331" s="1"/>
      <c r="E331" s="27"/>
      <c r="F331" s="27"/>
      <c r="G331" s="7"/>
    </row>
    <row r="332" spans="3:7" x14ac:dyDescent="0.25">
      <c r="C332" s="1"/>
      <c r="D332" s="1"/>
      <c r="E332" s="27"/>
      <c r="F332" s="27"/>
      <c r="G332" s="7"/>
    </row>
    <row r="333" spans="3:7" x14ac:dyDescent="0.25">
      <c r="C333" s="1"/>
      <c r="D333" s="1"/>
      <c r="E333" s="27"/>
      <c r="F333" s="27"/>
      <c r="G333" s="7"/>
    </row>
    <row r="334" spans="3:7" x14ac:dyDescent="0.25">
      <c r="C334" s="1"/>
      <c r="D334" s="1"/>
      <c r="E334" s="27"/>
      <c r="F334" s="27"/>
      <c r="G334" s="7"/>
    </row>
    <row r="335" spans="3:7" x14ac:dyDescent="0.25">
      <c r="C335" s="1"/>
      <c r="D335" s="1"/>
      <c r="E335" s="27"/>
      <c r="F335" s="27"/>
      <c r="G335" s="7"/>
    </row>
    <row r="336" spans="3:7" x14ac:dyDescent="0.25">
      <c r="C336" s="1"/>
      <c r="D336" s="1"/>
      <c r="E336" s="27"/>
      <c r="F336" s="27"/>
      <c r="G336" s="7"/>
    </row>
    <row r="337" spans="3:7" x14ac:dyDescent="0.25">
      <c r="C337" s="1"/>
      <c r="D337" s="1"/>
      <c r="E337" s="27"/>
      <c r="F337" s="27"/>
      <c r="G337" s="7"/>
    </row>
    <row r="338" spans="3:7" x14ac:dyDescent="0.25">
      <c r="C338" s="1"/>
      <c r="D338" s="1"/>
      <c r="E338" s="27"/>
      <c r="F338" s="27"/>
      <c r="G338" s="7"/>
    </row>
    <row r="339" spans="3:7" x14ac:dyDescent="0.25">
      <c r="C339" s="1"/>
      <c r="D339" s="1"/>
      <c r="E339" s="27"/>
      <c r="F339" s="27"/>
      <c r="G339" s="7"/>
    </row>
    <row r="340" spans="3:7" x14ac:dyDescent="0.25">
      <c r="C340" s="1"/>
      <c r="D340" s="1"/>
      <c r="E340" s="27"/>
      <c r="F340" s="27"/>
      <c r="G340" s="7"/>
    </row>
    <row r="341" spans="3:7" x14ac:dyDescent="0.25">
      <c r="C341" s="1"/>
      <c r="D341" s="1"/>
      <c r="E341" s="27"/>
      <c r="F341" s="27"/>
      <c r="G341" s="7"/>
    </row>
    <row r="342" spans="3:7" x14ac:dyDescent="0.25">
      <c r="C342" s="1"/>
      <c r="D342" s="1"/>
      <c r="E342" s="27"/>
      <c r="F342" s="27"/>
      <c r="G342" s="7"/>
    </row>
    <row r="343" spans="3:7" x14ac:dyDescent="0.25">
      <c r="C343" s="1"/>
      <c r="D343" s="1"/>
      <c r="E343" s="27"/>
      <c r="F343" s="27"/>
      <c r="G343" s="7"/>
    </row>
    <row r="344" spans="3:7" x14ac:dyDescent="0.25">
      <c r="C344" s="1"/>
      <c r="D344" s="1"/>
      <c r="E344" s="27"/>
      <c r="F344" s="27"/>
      <c r="G344" s="7"/>
    </row>
    <row r="345" spans="3:7" x14ac:dyDescent="0.25">
      <c r="C345" s="1"/>
      <c r="D345" s="1"/>
      <c r="E345" s="27"/>
      <c r="F345" s="27"/>
      <c r="G345" s="7"/>
    </row>
    <row r="346" spans="3:7" x14ac:dyDescent="0.25">
      <c r="C346" s="1"/>
      <c r="D346" s="1"/>
      <c r="E346" s="27"/>
      <c r="F346" s="27"/>
      <c r="G346" s="7"/>
    </row>
    <row r="347" spans="3:7" x14ac:dyDescent="0.25">
      <c r="C347" s="1"/>
      <c r="D347" s="1"/>
      <c r="E347" s="27"/>
      <c r="F347" s="27"/>
      <c r="G347" s="7"/>
    </row>
    <row r="348" spans="3:7" x14ac:dyDescent="0.25">
      <c r="C348" s="1"/>
      <c r="D348" s="1"/>
      <c r="E348" s="27"/>
      <c r="F348" s="27"/>
      <c r="G348" s="7"/>
    </row>
    <row r="349" spans="3:7" x14ac:dyDescent="0.25">
      <c r="C349" s="1"/>
      <c r="D349" s="1"/>
      <c r="E349" s="27"/>
      <c r="F349" s="27"/>
      <c r="G349" s="7"/>
    </row>
    <row r="350" spans="3:7" x14ac:dyDescent="0.25">
      <c r="C350" s="1"/>
      <c r="D350" s="1"/>
      <c r="E350" s="27"/>
      <c r="F350" s="27"/>
      <c r="G350" s="7"/>
    </row>
    <row r="351" spans="3:7" x14ac:dyDescent="0.25">
      <c r="C351" s="1"/>
      <c r="D351" s="1"/>
      <c r="E351" s="27"/>
      <c r="F351" s="27"/>
      <c r="G351" s="7"/>
    </row>
    <row r="352" spans="3:7" x14ac:dyDescent="0.25">
      <c r="C352" s="1"/>
      <c r="D352" s="1"/>
      <c r="E352" s="27"/>
      <c r="F352" s="27"/>
      <c r="G352" s="7"/>
    </row>
    <row r="353" spans="3:7" x14ac:dyDescent="0.25">
      <c r="C353" s="1"/>
      <c r="D353" s="1"/>
      <c r="E353" s="27"/>
      <c r="F353" s="27"/>
      <c r="G353" s="7"/>
    </row>
    <row r="354" spans="3:7" x14ac:dyDescent="0.25">
      <c r="C354" s="1"/>
      <c r="D354" s="1"/>
      <c r="E354" s="27"/>
      <c r="F354" s="27"/>
      <c r="G354" s="7"/>
    </row>
    <row r="355" spans="3:7" x14ac:dyDescent="0.25">
      <c r="C355" s="1"/>
      <c r="D355" s="1"/>
      <c r="E355" s="27"/>
      <c r="F355" s="27"/>
      <c r="G355" s="7"/>
    </row>
    <row r="356" spans="3:7" x14ac:dyDescent="0.25">
      <c r="C356" s="1"/>
      <c r="D356" s="1"/>
      <c r="E356" s="27"/>
      <c r="F356" s="27"/>
      <c r="G356" s="7"/>
    </row>
    <row r="357" spans="3:7" x14ac:dyDescent="0.25">
      <c r="C357" s="1"/>
      <c r="D357" s="1"/>
      <c r="E357" s="27"/>
      <c r="F357" s="27"/>
      <c r="G357" s="7"/>
    </row>
    <row r="358" spans="3:7" x14ac:dyDescent="0.25">
      <c r="C358" s="1"/>
      <c r="D358" s="1"/>
      <c r="E358" s="27"/>
      <c r="F358" s="27"/>
      <c r="G358" s="7"/>
    </row>
    <row r="359" spans="3:7" x14ac:dyDescent="0.25">
      <c r="C359" s="1"/>
      <c r="D359" s="1"/>
      <c r="E359" s="27"/>
      <c r="F359" s="27"/>
      <c r="G359" s="7"/>
    </row>
    <row r="360" spans="3:7" x14ac:dyDescent="0.25">
      <c r="C360" s="1"/>
      <c r="D360" s="1"/>
      <c r="E360" s="27"/>
      <c r="F360" s="27"/>
      <c r="G360" s="7"/>
    </row>
    <row r="361" spans="3:7" x14ac:dyDescent="0.25">
      <c r="C361" s="1"/>
      <c r="D361" s="1"/>
      <c r="E361" s="27"/>
      <c r="F361" s="27"/>
      <c r="G361" s="7"/>
    </row>
    <row r="362" spans="3:7" x14ac:dyDescent="0.25">
      <c r="C362" s="1"/>
      <c r="D362" s="1"/>
      <c r="E362" s="27"/>
      <c r="F362" s="27"/>
      <c r="G362" s="7"/>
    </row>
    <row r="363" spans="3:7" x14ac:dyDescent="0.25">
      <c r="C363" s="1"/>
      <c r="D363" s="1"/>
      <c r="E363" s="27"/>
      <c r="F363" s="27"/>
      <c r="G363" s="7"/>
    </row>
    <row r="364" spans="3:7" x14ac:dyDescent="0.25">
      <c r="C364" s="1"/>
      <c r="D364" s="1"/>
      <c r="E364" s="27"/>
      <c r="F364" s="27"/>
      <c r="G364" s="7"/>
    </row>
    <row r="365" spans="3:7" x14ac:dyDescent="0.25">
      <c r="C365" s="1"/>
      <c r="D365" s="1"/>
      <c r="E365" s="27"/>
      <c r="F365" s="27"/>
      <c r="G365" s="7"/>
    </row>
    <row r="366" spans="3:7" x14ac:dyDescent="0.25">
      <c r="C366" s="1"/>
      <c r="D366" s="1"/>
      <c r="E366" s="27"/>
      <c r="F366" s="27"/>
      <c r="G366" s="7"/>
    </row>
    <row r="367" spans="3:7" x14ac:dyDescent="0.25">
      <c r="C367" s="1"/>
      <c r="D367" s="1"/>
      <c r="E367" s="27"/>
      <c r="F367" s="27"/>
      <c r="G367" s="7"/>
    </row>
    <row r="368" spans="3:7" x14ac:dyDescent="0.25">
      <c r="C368" s="1"/>
      <c r="D368" s="1"/>
      <c r="E368" s="27"/>
      <c r="F368" s="27"/>
      <c r="G368" s="7"/>
    </row>
    <row r="369" spans="3:7" x14ac:dyDescent="0.25">
      <c r="C369" s="1"/>
      <c r="D369" s="1"/>
      <c r="E369" s="27"/>
      <c r="F369" s="27"/>
      <c r="G369" s="7"/>
    </row>
    <row r="370" spans="3:7" x14ac:dyDescent="0.25">
      <c r="C370" s="1"/>
      <c r="D370" s="1"/>
      <c r="E370" s="27"/>
      <c r="F370" s="27"/>
      <c r="G370" s="7"/>
    </row>
    <row r="371" spans="3:7" x14ac:dyDescent="0.25">
      <c r="C371" s="1"/>
      <c r="D371" s="1"/>
      <c r="E371" s="27"/>
      <c r="F371" s="27"/>
      <c r="G371" s="7"/>
    </row>
    <row r="372" spans="3:7" x14ac:dyDescent="0.25">
      <c r="C372" s="1"/>
      <c r="D372" s="1"/>
      <c r="E372" s="27"/>
      <c r="F372" s="27"/>
      <c r="G372" s="7"/>
    </row>
    <row r="373" spans="3:7" x14ac:dyDescent="0.25">
      <c r="C373" s="1"/>
      <c r="D373" s="1"/>
      <c r="E373" s="27"/>
      <c r="F373" s="27"/>
      <c r="G373" s="7"/>
    </row>
    <row r="374" spans="3:7" x14ac:dyDescent="0.25">
      <c r="C374" s="1"/>
      <c r="D374" s="1"/>
      <c r="E374" s="27"/>
      <c r="F374" s="27"/>
      <c r="G374" s="7"/>
    </row>
    <row r="375" spans="3:7" x14ac:dyDescent="0.25">
      <c r="C375" s="1"/>
      <c r="D375" s="1"/>
      <c r="E375" s="27"/>
      <c r="F375" s="27"/>
      <c r="G375" s="7"/>
    </row>
    <row r="376" spans="3:7" x14ac:dyDescent="0.25">
      <c r="C376" s="1"/>
      <c r="D376" s="1"/>
      <c r="E376" s="27"/>
      <c r="F376" s="27"/>
      <c r="G376" s="7"/>
    </row>
    <row r="377" spans="3:7" x14ac:dyDescent="0.25">
      <c r="C377" s="1"/>
      <c r="D377" s="1"/>
      <c r="E377" s="27"/>
      <c r="F377" s="27"/>
      <c r="G377" s="7"/>
    </row>
    <row r="378" spans="3:7" x14ac:dyDescent="0.25">
      <c r="C378" s="1"/>
      <c r="D378" s="1"/>
      <c r="E378" s="27"/>
      <c r="F378" s="27"/>
      <c r="G378" s="7"/>
    </row>
    <row r="379" spans="3:7" x14ac:dyDescent="0.25">
      <c r="C379" s="1"/>
      <c r="D379" s="1"/>
      <c r="E379" s="27"/>
      <c r="F379" s="27"/>
      <c r="G379" s="7"/>
    </row>
    <row r="380" spans="3:7" x14ac:dyDescent="0.25">
      <c r="C380" s="1"/>
      <c r="D380" s="1"/>
      <c r="E380" s="27"/>
      <c r="F380" s="27"/>
      <c r="G380" s="7"/>
    </row>
    <row r="381" spans="3:7" x14ac:dyDescent="0.25">
      <c r="C381" s="1"/>
      <c r="D381" s="1"/>
      <c r="E381" s="27"/>
      <c r="F381" s="27"/>
      <c r="G381" s="7"/>
    </row>
    <row r="382" spans="3:7" x14ac:dyDescent="0.25">
      <c r="C382" s="1"/>
      <c r="D382" s="1"/>
      <c r="E382" s="27"/>
      <c r="F382" s="27"/>
      <c r="G382" s="7"/>
    </row>
    <row r="383" spans="3:7" x14ac:dyDescent="0.25">
      <c r="C383" s="1"/>
      <c r="D383" s="1"/>
      <c r="E383" s="27"/>
      <c r="F383" s="27"/>
      <c r="G383" s="7"/>
    </row>
    <row r="384" spans="3:7" x14ac:dyDescent="0.25">
      <c r="C384" s="1"/>
      <c r="D384" s="1"/>
      <c r="E384" s="27"/>
      <c r="F384" s="27"/>
      <c r="G384" s="7"/>
    </row>
    <row r="385" spans="3:7" x14ac:dyDescent="0.25">
      <c r="C385" s="1"/>
      <c r="D385" s="1"/>
      <c r="E385" s="27"/>
      <c r="F385" s="27"/>
      <c r="G385" s="7"/>
    </row>
    <row r="386" spans="3:7" x14ac:dyDescent="0.25">
      <c r="C386" s="1"/>
      <c r="D386" s="1"/>
      <c r="E386" s="27"/>
      <c r="F386" s="27"/>
      <c r="G386" s="7"/>
    </row>
    <row r="387" spans="3:7" x14ac:dyDescent="0.25">
      <c r="C387" s="1"/>
      <c r="D387" s="1"/>
      <c r="E387" s="27"/>
      <c r="F387" s="27"/>
      <c r="G387" s="7"/>
    </row>
    <row r="388" spans="3:7" x14ac:dyDescent="0.25">
      <c r="C388" s="1"/>
      <c r="D388" s="1"/>
      <c r="E388" s="27"/>
      <c r="F388" s="27"/>
      <c r="G388" s="7"/>
    </row>
    <row r="389" spans="3:7" x14ac:dyDescent="0.25">
      <c r="C389" s="1"/>
      <c r="D389" s="1"/>
      <c r="E389" s="27"/>
      <c r="F389" s="27"/>
      <c r="G389" s="7"/>
    </row>
    <row r="390" spans="3:7" x14ac:dyDescent="0.25">
      <c r="C390" s="1"/>
      <c r="D390" s="1"/>
      <c r="E390" s="27"/>
      <c r="F390" s="27"/>
      <c r="G390" s="7"/>
    </row>
    <row r="391" spans="3:7" x14ac:dyDescent="0.25">
      <c r="C391" s="1"/>
      <c r="D391" s="1"/>
      <c r="E391" s="27"/>
      <c r="F391" s="27"/>
      <c r="G391" s="7"/>
    </row>
    <row r="392" spans="3:7" x14ac:dyDescent="0.25">
      <c r="C392" s="1"/>
      <c r="D392" s="1"/>
      <c r="E392" s="27"/>
      <c r="F392" s="27"/>
      <c r="G392" s="7"/>
    </row>
    <row r="393" spans="3:7" x14ac:dyDescent="0.25">
      <c r="C393" s="1"/>
      <c r="D393" s="1"/>
      <c r="E393" s="27"/>
      <c r="F393" s="27"/>
      <c r="G393" s="7"/>
    </row>
    <row r="394" spans="3:7" x14ac:dyDescent="0.25">
      <c r="C394" s="1"/>
      <c r="D394" s="1"/>
      <c r="E394" s="27"/>
      <c r="F394" s="27"/>
      <c r="G394" s="7"/>
    </row>
    <row r="395" spans="3:7" x14ac:dyDescent="0.25">
      <c r="C395" s="1"/>
      <c r="D395" s="1"/>
      <c r="E395" s="27"/>
      <c r="F395" s="27"/>
      <c r="G395" s="7"/>
    </row>
    <row r="396" spans="3:7" x14ac:dyDescent="0.25">
      <c r="C396" s="1"/>
      <c r="D396" s="1"/>
      <c r="E396" s="27"/>
      <c r="F396" s="27"/>
      <c r="G396" s="7"/>
    </row>
    <row r="397" spans="3:7" x14ac:dyDescent="0.25">
      <c r="C397" s="1"/>
      <c r="D397" s="1"/>
      <c r="E397" s="27"/>
      <c r="F397" s="27"/>
      <c r="G397" s="7"/>
    </row>
    <row r="398" spans="3:7" x14ac:dyDescent="0.25">
      <c r="C398" s="1"/>
      <c r="D398" s="1"/>
      <c r="E398" s="27"/>
      <c r="F398" s="27"/>
      <c r="G398" s="7"/>
    </row>
    <row r="399" spans="3:7" x14ac:dyDescent="0.25">
      <c r="C399" s="1"/>
      <c r="D399" s="1"/>
      <c r="E399" s="27"/>
      <c r="F399" s="27"/>
      <c r="G399" s="7"/>
    </row>
    <row r="400" spans="3:7" x14ac:dyDescent="0.25">
      <c r="C400" s="1"/>
      <c r="D400" s="1"/>
      <c r="E400" s="27"/>
      <c r="F400" s="27"/>
      <c r="G400" s="7"/>
    </row>
    <row r="401" spans="3:7" x14ac:dyDescent="0.25">
      <c r="C401" s="1"/>
      <c r="D401" s="1"/>
      <c r="E401" s="27"/>
      <c r="F401" s="27"/>
      <c r="G401" s="7"/>
    </row>
    <row r="402" spans="3:7" x14ac:dyDescent="0.25">
      <c r="C402" s="1"/>
      <c r="D402" s="1"/>
      <c r="E402" s="27"/>
      <c r="F402" s="27"/>
      <c r="G402" s="7"/>
    </row>
    <row r="403" spans="3:7" x14ac:dyDescent="0.25">
      <c r="C403" s="1"/>
      <c r="D403" s="1"/>
      <c r="E403" s="27"/>
      <c r="F403" s="27"/>
      <c r="G403" s="7"/>
    </row>
    <row r="404" spans="3:7" x14ac:dyDescent="0.25">
      <c r="C404" s="1"/>
      <c r="D404" s="1"/>
      <c r="E404" s="27"/>
      <c r="F404" s="27"/>
      <c r="G404" s="7"/>
    </row>
    <row r="405" spans="3:7" x14ac:dyDescent="0.25">
      <c r="C405" s="1"/>
      <c r="D405" s="1"/>
      <c r="E405" s="27"/>
      <c r="F405" s="27"/>
      <c r="G405" s="7"/>
    </row>
    <row r="406" spans="3:7" x14ac:dyDescent="0.25">
      <c r="C406" s="1"/>
      <c r="D406" s="1"/>
      <c r="E406" s="27"/>
      <c r="F406" s="27"/>
      <c r="G406" s="7"/>
    </row>
    <row r="407" spans="3:7" x14ac:dyDescent="0.25">
      <c r="C407" s="1"/>
      <c r="D407" s="1"/>
      <c r="E407" s="27"/>
      <c r="F407" s="27"/>
      <c r="G407" s="7"/>
    </row>
    <row r="408" spans="3:7" x14ac:dyDescent="0.25">
      <c r="C408" s="1"/>
      <c r="D408" s="1"/>
      <c r="E408" s="27"/>
      <c r="F408" s="27"/>
      <c r="G408" s="7"/>
    </row>
    <row r="409" spans="3:7" x14ac:dyDescent="0.25">
      <c r="C409" s="1"/>
      <c r="D409" s="1"/>
      <c r="E409" s="27"/>
      <c r="F409" s="27"/>
      <c r="G409" s="7"/>
    </row>
    <row r="410" spans="3:7" x14ac:dyDescent="0.25">
      <c r="C410" s="1"/>
      <c r="D410" s="1"/>
      <c r="E410" s="27"/>
      <c r="F410" s="27"/>
      <c r="G410" s="7"/>
    </row>
    <row r="411" spans="3:7" x14ac:dyDescent="0.25">
      <c r="C411" s="1"/>
      <c r="D411" s="1"/>
      <c r="E411" s="27"/>
      <c r="F411" s="27"/>
      <c r="G411" s="7"/>
    </row>
    <row r="412" spans="3:7" x14ac:dyDescent="0.25">
      <c r="C412" s="1"/>
      <c r="D412" s="1"/>
      <c r="E412" s="27"/>
      <c r="F412" s="27"/>
      <c r="G412" s="7"/>
    </row>
    <row r="413" spans="3:7" x14ac:dyDescent="0.25">
      <c r="C413" s="1"/>
      <c r="D413" s="1"/>
      <c r="E413" s="27"/>
      <c r="F413" s="27"/>
      <c r="G413" s="7"/>
    </row>
    <row r="414" spans="3:7" x14ac:dyDescent="0.25">
      <c r="C414" s="1"/>
      <c r="D414" s="1"/>
      <c r="E414" s="27"/>
      <c r="F414" s="27"/>
      <c r="G414" s="7"/>
    </row>
    <row r="415" spans="3:7" x14ac:dyDescent="0.25">
      <c r="C415" s="1"/>
      <c r="D415" s="1"/>
      <c r="E415" s="27"/>
      <c r="F415" s="27"/>
      <c r="G415" s="7"/>
    </row>
    <row r="416" spans="3:7" x14ac:dyDescent="0.25">
      <c r="C416" s="1"/>
      <c r="D416" s="1"/>
      <c r="E416" s="27"/>
      <c r="F416" s="27"/>
      <c r="G416" s="7"/>
    </row>
    <row r="417" spans="3:7" x14ac:dyDescent="0.25">
      <c r="C417" s="1"/>
      <c r="D417" s="1"/>
      <c r="E417" s="27"/>
      <c r="F417" s="27"/>
      <c r="G417" s="7"/>
    </row>
    <row r="418" spans="3:7" x14ac:dyDescent="0.25">
      <c r="C418" s="1"/>
      <c r="D418" s="1"/>
      <c r="E418" s="27"/>
      <c r="F418" s="27"/>
      <c r="G418" s="7"/>
    </row>
    <row r="419" spans="3:7" x14ac:dyDescent="0.25">
      <c r="C419" s="1"/>
      <c r="D419" s="1"/>
      <c r="E419" s="27"/>
      <c r="F419" s="27"/>
      <c r="G419" s="7"/>
    </row>
    <row r="420" spans="3:7" x14ac:dyDescent="0.25">
      <c r="C420" s="1"/>
      <c r="D420" s="1"/>
      <c r="E420" s="27"/>
      <c r="F420" s="27"/>
      <c r="G420" s="7"/>
    </row>
    <row r="421" spans="3:7" x14ac:dyDescent="0.25">
      <c r="C421" s="1"/>
      <c r="D421" s="1"/>
      <c r="E421" s="27"/>
      <c r="F421" s="27"/>
      <c r="G421" s="7"/>
    </row>
    <row r="422" spans="3:7" x14ac:dyDescent="0.25">
      <c r="C422" s="1"/>
      <c r="D422" s="1"/>
      <c r="E422" s="27"/>
      <c r="F422" s="27"/>
      <c r="G422" s="7"/>
    </row>
    <row r="423" spans="3:7" x14ac:dyDescent="0.25">
      <c r="C423" s="1"/>
      <c r="D423" s="1"/>
      <c r="E423" s="27"/>
      <c r="F423" s="27"/>
      <c r="G423" s="7"/>
    </row>
    <row r="424" spans="3:7" x14ac:dyDescent="0.25">
      <c r="C424" s="1"/>
      <c r="D424" s="1"/>
      <c r="E424" s="27"/>
      <c r="F424" s="27"/>
      <c r="G424" s="7"/>
    </row>
    <row r="425" spans="3:7" x14ac:dyDescent="0.25">
      <c r="C425" s="1"/>
      <c r="D425" s="1"/>
      <c r="E425" s="27"/>
      <c r="F425" s="27"/>
      <c r="G425" s="7"/>
    </row>
    <row r="426" spans="3:7" x14ac:dyDescent="0.25">
      <c r="C426" s="1"/>
      <c r="D426" s="1"/>
      <c r="E426" s="27"/>
      <c r="F426" s="27"/>
      <c r="G426" s="7"/>
    </row>
    <row r="427" spans="3:7" x14ac:dyDescent="0.25">
      <c r="C427" s="1"/>
      <c r="D427" s="1"/>
      <c r="E427" s="27"/>
      <c r="F427" s="27"/>
      <c r="G427" s="7"/>
    </row>
    <row r="428" spans="3:7" x14ac:dyDescent="0.25">
      <c r="C428" s="1"/>
      <c r="D428" s="1"/>
      <c r="E428" s="27"/>
      <c r="F428" s="27"/>
      <c r="G428" s="7"/>
    </row>
    <row r="429" spans="3:7" x14ac:dyDescent="0.25">
      <c r="C429" s="1"/>
      <c r="D429" s="1"/>
      <c r="E429" s="27"/>
      <c r="F429" s="27"/>
      <c r="G429" s="7"/>
    </row>
    <row r="430" spans="3:7" x14ac:dyDescent="0.25">
      <c r="C430" s="1"/>
      <c r="D430" s="1"/>
      <c r="E430" s="27"/>
      <c r="F430" s="27"/>
      <c r="G430" s="7"/>
    </row>
    <row r="431" spans="3:7" x14ac:dyDescent="0.25">
      <c r="C431" s="1"/>
      <c r="D431" s="1"/>
      <c r="E431" s="27"/>
      <c r="F431" s="27"/>
      <c r="G431" s="7"/>
    </row>
    <row r="432" spans="3:7" x14ac:dyDescent="0.25">
      <c r="C432" s="1"/>
      <c r="D432" s="1"/>
      <c r="E432" s="27"/>
      <c r="F432" s="27"/>
      <c r="G432" s="7"/>
    </row>
    <row r="433" spans="3:7" x14ac:dyDescent="0.25">
      <c r="C433" s="1"/>
      <c r="D433" s="1"/>
      <c r="E433" s="27"/>
      <c r="F433" s="27"/>
      <c r="G433" s="7"/>
    </row>
    <row r="434" spans="3:7" x14ac:dyDescent="0.25">
      <c r="C434" s="1"/>
      <c r="D434" s="1"/>
      <c r="E434" s="27"/>
      <c r="F434" s="27"/>
      <c r="G434" s="7"/>
    </row>
    <row r="435" spans="3:7" x14ac:dyDescent="0.25">
      <c r="C435" s="1"/>
      <c r="D435" s="1"/>
      <c r="E435" s="27"/>
      <c r="F435" s="27"/>
      <c r="G435" s="7"/>
    </row>
    <row r="436" spans="3:7" x14ac:dyDescent="0.25">
      <c r="C436" s="1"/>
      <c r="D436" s="1"/>
      <c r="E436" s="27"/>
      <c r="F436" s="27"/>
      <c r="G436" s="7"/>
    </row>
    <row r="437" spans="3:7" x14ac:dyDescent="0.25">
      <c r="C437" s="1"/>
      <c r="D437" s="1"/>
      <c r="E437" s="27"/>
      <c r="F437" s="27"/>
      <c r="G437" s="7"/>
    </row>
    <row r="438" spans="3:7" x14ac:dyDescent="0.25">
      <c r="C438" s="1"/>
      <c r="D438" s="1"/>
      <c r="E438" s="27"/>
      <c r="F438" s="27"/>
      <c r="G438" s="7"/>
    </row>
    <row r="439" spans="3:7" x14ac:dyDescent="0.25">
      <c r="C439" s="1"/>
      <c r="D439" s="1"/>
      <c r="E439" s="27"/>
      <c r="F439" s="27"/>
      <c r="G439" s="7"/>
    </row>
    <row r="440" spans="3:7" x14ac:dyDescent="0.25">
      <c r="C440" s="1"/>
      <c r="D440" s="1"/>
      <c r="E440" s="27"/>
      <c r="F440" s="27"/>
      <c r="G440" s="7"/>
    </row>
    <row r="441" spans="3:7" x14ac:dyDescent="0.25">
      <c r="C441" s="1"/>
      <c r="D441" s="1"/>
      <c r="E441" s="27"/>
      <c r="F441" s="27"/>
      <c r="G441" s="7"/>
    </row>
    <row r="442" spans="3:7" x14ac:dyDescent="0.25">
      <c r="C442" s="1"/>
      <c r="D442" s="1"/>
      <c r="E442" s="27"/>
      <c r="F442" s="27"/>
      <c r="G442" s="7"/>
    </row>
    <row r="443" spans="3:7" x14ac:dyDescent="0.25">
      <c r="C443" s="1"/>
      <c r="D443" s="1"/>
      <c r="E443" s="27"/>
      <c r="F443" s="27"/>
      <c r="G443" s="7"/>
    </row>
    <row r="444" spans="3:7" x14ac:dyDescent="0.25">
      <c r="C444" s="1"/>
      <c r="D444" s="1"/>
      <c r="E444" s="27"/>
      <c r="F444" s="27"/>
      <c r="G444" s="7"/>
    </row>
    <row r="445" spans="3:7" x14ac:dyDescent="0.25">
      <c r="C445" s="1"/>
      <c r="D445" s="1"/>
      <c r="E445" s="27"/>
      <c r="F445" s="27"/>
      <c r="G445" s="7"/>
    </row>
    <row r="446" spans="3:7" x14ac:dyDescent="0.25">
      <c r="C446" s="1"/>
      <c r="D446" s="1"/>
      <c r="E446" s="27"/>
      <c r="F446" s="27"/>
      <c r="G446" s="7"/>
    </row>
    <row r="447" spans="3:7" x14ac:dyDescent="0.25">
      <c r="C447" s="1"/>
      <c r="D447" s="1"/>
      <c r="E447" s="27"/>
      <c r="F447" s="27"/>
      <c r="G447" s="7"/>
    </row>
    <row r="448" spans="3:7" x14ac:dyDescent="0.25">
      <c r="C448" s="1"/>
      <c r="D448" s="1"/>
      <c r="E448" s="27"/>
      <c r="F448" s="27"/>
      <c r="G448" s="7"/>
    </row>
    <row r="449" spans="3:7" x14ac:dyDescent="0.25">
      <c r="C449" s="1"/>
      <c r="D449" s="1"/>
      <c r="E449" s="27"/>
      <c r="F449" s="27"/>
      <c r="G449" s="7"/>
    </row>
    <row r="450" spans="3:7" x14ac:dyDescent="0.25">
      <c r="C450" s="1"/>
      <c r="D450" s="1"/>
      <c r="E450" s="27"/>
      <c r="F450" s="27"/>
      <c r="G450" s="7"/>
    </row>
    <row r="451" spans="3:7" x14ac:dyDescent="0.25">
      <c r="C451" s="1"/>
      <c r="D451" s="1"/>
      <c r="E451" s="27"/>
      <c r="F451" s="27"/>
      <c r="G451" s="7"/>
    </row>
    <row r="452" spans="3:7" x14ac:dyDescent="0.25">
      <c r="C452" s="1"/>
      <c r="D452" s="1"/>
      <c r="E452" s="27"/>
      <c r="F452" s="27"/>
      <c r="G452" s="7"/>
    </row>
    <row r="453" spans="3:7" x14ac:dyDescent="0.25">
      <c r="C453" s="1"/>
      <c r="D453" s="1"/>
      <c r="E453" s="27"/>
      <c r="F453" s="27"/>
      <c r="G453" s="7"/>
    </row>
    <row r="454" spans="3:7" x14ac:dyDescent="0.25">
      <c r="C454" s="1"/>
      <c r="D454" s="1"/>
      <c r="E454" s="27"/>
      <c r="F454" s="27"/>
      <c r="G454" s="7"/>
    </row>
    <row r="455" spans="3:7" x14ac:dyDescent="0.25">
      <c r="C455" s="1"/>
      <c r="D455" s="1"/>
      <c r="E455" s="27"/>
      <c r="F455" s="27"/>
      <c r="G455" s="7"/>
    </row>
    <row r="456" spans="3:7" x14ac:dyDescent="0.25">
      <c r="C456" s="1"/>
      <c r="D456" s="1"/>
      <c r="E456" s="27"/>
      <c r="F456" s="27"/>
      <c r="G456" s="7"/>
    </row>
    <row r="457" spans="3:7" x14ac:dyDescent="0.25">
      <c r="C457" s="1"/>
      <c r="D457" s="1"/>
      <c r="E457" s="27"/>
      <c r="F457" s="27"/>
      <c r="G457" s="7"/>
    </row>
    <row r="458" spans="3:7" x14ac:dyDescent="0.25">
      <c r="C458" s="1"/>
      <c r="D458" s="1"/>
      <c r="E458" s="27"/>
      <c r="F458" s="27"/>
      <c r="G458" s="7"/>
    </row>
    <row r="459" spans="3:7" x14ac:dyDescent="0.25">
      <c r="C459" s="1"/>
      <c r="D459" s="1"/>
      <c r="E459" s="27"/>
      <c r="F459" s="27"/>
      <c r="G459" s="7"/>
    </row>
    <row r="460" spans="3:7" x14ac:dyDescent="0.25">
      <c r="C460" s="1"/>
      <c r="D460" s="1"/>
      <c r="E460" s="27"/>
      <c r="F460" s="27"/>
      <c r="G460" s="7"/>
    </row>
    <row r="461" spans="3:7" x14ac:dyDescent="0.25">
      <c r="C461" s="1"/>
      <c r="D461" s="1"/>
      <c r="E461" s="27"/>
      <c r="F461" s="27"/>
      <c r="G461" s="7"/>
    </row>
    <row r="462" spans="3:7" x14ac:dyDescent="0.25">
      <c r="C462" s="1"/>
      <c r="D462" s="1"/>
      <c r="E462" s="27"/>
      <c r="F462" s="27"/>
      <c r="G462" s="7"/>
    </row>
    <row r="463" spans="3:7" x14ac:dyDescent="0.25">
      <c r="C463" s="1"/>
      <c r="D463" s="1"/>
      <c r="E463" s="27"/>
      <c r="F463" s="27"/>
      <c r="G463" s="7"/>
    </row>
    <row r="464" spans="3:7" x14ac:dyDescent="0.25">
      <c r="C464" s="1"/>
      <c r="D464" s="1"/>
      <c r="E464" s="27"/>
      <c r="F464" s="27"/>
      <c r="G464" s="7"/>
    </row>
    <row r="465" spans="3:7" x14ac:dyDescent="0.25">
      <c r="C465" s="1"/>
      <c r="D465" s="1"/>
      <c r="E465" s="27"/>
      <c r="F465" s="27"/>
      <c r="G465" s="7"/>
    </row>
    <row r="466" spans="3:7" x14ac:dyDescent="0.25">
      <c r="C466" s="1"/>
      <c r="D466" s="1"/>
      <c r="E466" s="27"/>
      <c r="F466" s="27"/>
      <c r="G466" s="7"/>
    </row>
    <row r="467" spans="3:7" x14ac:dyDescent="0.25">
      <c r="C467" s="1"/>
      <c r="D467" s="1"/>
      <c r="E467" s="27"/>
      <c r="F467" s="27"/>
      <c r="G467" s="7"/>
    </row>
    <row r="468" spans="3:7" x14ac:dyDescent="0.25">
      <c r="C468" s="1"/>
      <c r="D468" s="1"/>
      <c r="E468" s="27"/>
      <c r="F468" s="27"/>
      <c r="G468" s="7"/>
    </row>
    <row r="469" spans="3:7" x14ac:dyDescent="0.25">
      <c r="C469" s="1"/>
      <c r="D469" s="1"/>
      <c r="E469" s="27"/>
      <c r="F469" s="27"/>
      <c r="G469" s="7"/>
    </row>
    <row r="470" spans="3:7" x14ac:dyDescent="0.25">
      <c r="C470" s="1"/>
      <c r="D470" s="1"/>
      <c r="E470" s="27"/>
      <c r="F470" s="27"/>
      <c r="G470" s="7"/>
    </row>
    <row r="471" spans="3:7" x14ac:dyDescent="0.25">
      <c r="C471" s="1"/>
      <c r="D471" s="1"/>
      <c r="E471" s="27"/>
      <c r="F471" s="27"/>
      <c r="G471" s="7"/>
    </row>
    <row r="472" spans="3:7" x14ac:dyDescent="0.25">
      <c r="C472" s="1"/>
      <c r="D472" s="1"/>
      <c r="E472" s="27"/>
      <c r="F472" s="27"/>
      <c r="G472" s="7"/>
    </row>
    <row r="473" spans="3:7" x14ac:dyDescent="0.25">
      <c r="C473" s="1"/>
      <c r="D473" s="1"/>
      <c r="E473" s="27"/>
      <c r="F473" s="27"/>
      <c r="G473" s="7"/>
    </row>
    <row r="474" spans="3:7" x14ac:dyDescent="0.25">
      <c r="C474" s="1"/>
      <c r="D474" s="1"/>
      <c r="E474" s="27"/>
      <c r="F474" s="27"/>
      <c r="G474" s="7"/>
    </row>
    <row r="475" spans="3:7" x14ac:dyDescent="0.25">
      <c r="C475" s="1"/>
      <c r="D475" s="1"/>
      <c r="E475" s="27"/>
      <c r="F475" s="27"/>
      <c r="G475" s="7"/>
    </row>
    <row r="476" spans="3:7" x14ac:dyDescent="0.25">
      <c r="C476" s="1"/>
      <c r="D476" s="1"/>
      <c r="E476" s="27"/>
      <c r="F476" s="27"/>
      <c r="G476" s="7"/>
    </row>
    <row r="477" spans="3:7" x14ac:dyDescent="0.25">
      <c r="C477" s="1"/>
      <c r="D477" s="1"/>
      <c r="E477" s="27"/>
      <c r="F477" s="27"/>
      <c r="G477" s="7"/>
    </row>
    <row r="478" spans="3:7" x14ac:dyDescent="0.25">
      <c r="C478" s="1"/>
      <c r="D478" s="1"/>
      <c r="E478" s="27"/>
      <c r="F478" s="27"/>
      <c r="G478" s="7"/>
    </row>
    <row r="479" spans="3:7" x14ac:dyDescent="0.25">
      <c r="C479" s="1"/>
      <c r="D479" s="1"/>
      <c r="E479" s="27"/>
      <c r="F479" s="27"/>
      <c r="G479" s="7"/>
    </row>
    <row r="480" spans="3:7" x14ac:dyDescent="0.25">
      <c r="C480" s="1"/>
      <c r="D480" s="1"/>
      <c r="E480" s="27"/>
      <c r="F480" s="27"/>
      <c r="G480" s="7"/>
    </row>
    <row r="481" spans="3:7" x14ac:dyDescent="0.25">
      <c r="C481" s="1"/>
      <c r="D481" s="1"/>
      <c r="E481" s="27"/>
      <c r="F481" s="27"/>
      <c r="G481" s="7"/>
    </row>
    <row r="482" spans="3:7" x14ac:dyDescent="0.25">
      <c r="C482" s="1"/>
      <c r="D482" s="1"/>
      <c r="E482" s="27"/>
      <c r="F482" s="27"/>
      <c r="G482" s="7"/>
    </row>
    <row r="483" spans="3:7" x14ac:dyDescent="0.25">
      <c r="C483" s="1"/>
      <c r="D483" s="1"/>
      <c r="E483" s="27"/>
      <c r="F483" s="27"/>
      <c r="G483" s="7"/>
    </row>
    <row r="484" spans="3:7" x14ac:dyDescent="0.25">
      <c r="C484" s="1"/>
      <c r="D484" s="1"/>
      <c r="E484" s="27"/>
      <c r="F484" s="27"/>
      <c r="G484" s="7"/>
    </row>
    <row r="485" spans="3:7" x14ac:dyDescent="0.25">
      <c r="C485" s="1"/>
      <c r="D485" s="1"/>
      <c r="E485" s="27"/>
      <c r="F485" s="27"/>
      <c r="G485" s="7"/>
    </row>
    <row r="486" spans="3:7" x14ac:dyDescent="0.25">
      <c r="C486" s="1"/>
      <c r="D486" s="1"/>
      <c r="E486" s="27"/>
      <c r="F486" s="27"/>
      <c r="G486" s="7"/>
    </row>
    <row r="487" spans="3:7" x14ac:dyDescent="0.25">
      <c r="C487" s="1"/>
      <c r="D487" s="1"/>
      <c r="E487" s="27"/>
      <c r="F487" s="27"/>
      <c r="G487" s="7"/>
    </row>
    <row r="488" spans="3:7" x14ac:dyDescent="0.25">
      <c r="C488" s="1"/>
      <c r="D488" s="1"/>
      <c r="E488" s="27"/>
      <c r="F488" s="27"/>
      <c r="G488" s="7"/>
    </row>
    <row r="489" spans="3:7" x14ac:dyDescent="0.25">
      <c r="C489" s="1"/>
      <c r="D489" s="1"/>
      <c r="E489" s="27"/>
      <c r="F489" s="27"/>
      <c r="G489" s="7"/>
    </row>
    <row r="490" spans="3:7" x14ac:dyDescent="0.25">
      <c r="C490" s="1"/>
      <c r="D490" s="1"/>
      <c r="E490" s="27"/>
      <c r="F490" s="27"/>
      <c r="G490" s="7"/>
    </row>
    <row r="491" spans="3:7" x14ac:dyDescent="0.25">
      <c r="C491" s="1"/>
      <c r="D491" s="1"/>
      <c r="E491" s="27"/>
      <c r="F491" s="27"/>
      <c r="G491" s="7"/>
    </row>
    <row r="492" spans="3:7" x14ac:dyDescent="0.25">
      <c r="C492" s="1"/>
      <c r="D492" s="1"/>
      <c r="E492" s="27"/>
      <c r="F492" s="27"/>
      <c r="G492" s="7"/>
    </row>
    <row r="493" spans="3:7" x14ac:dyDescent="0.25">
      <c r="C493" s="1"/>
      <c r="D493" s="1"/>
      <c r="E493" s="27"/>
      <c r="F493" s="27"/>
      <c r="G493" s="7"/>
    </row>
    <row r="494" spans="3:7" x14ac:dyDescent="0.25">
      <c r="C494" s="1"/>
      <c r="D494" s="1"/>
      <c r="E494" s="27"/>
      <c r="F494" s="27"/>
      <c r="G494" s="7"/>
    </row>
    <row r="495" spans="3:7" x14ac:dyDescent="0.25">
      <c r="C495" s="1"/>
      <c r="D495" s="1"/>
      <c r="E495" s="27"/>
      <c r="F495" s="27"/>
      <c r="G495" s="7"/>
    </row>
    <row r="496" spans="3:7" x14ac:dyDescent="0.25">
      <c r="C496" s="1"/>
      <c r="D496" s="1"/>
      <c r="E496" s="27"/>
      <c r="F496" s="27"/>
      <c r="G496" s="7"/>
    </row>
    <row r="497" spans="3:7" x14ac:dyDescent="0.25">
      <c r="C497" s="1"/>
      <c r="D497" s="1"/>
      <c r="E497" s="27"/>
      <c r="F497" s="27"/>
      <c r="G497" s="7"/>
    </row>
    <row r="498" spans="3:7" x14ac:dyDescent="0.25">
      <c r="C498" s="1"/>
      <c r="D498" s="1"/>
      <c r="E498" s="27"/>
      <c r="F498" s="27"/>
      <c r="G498" s="7"/>
    </row>
    <row r="499" spans="3:7" x14ac:dyDescent="0.25">
      <c r="C499" s="1"/>
      <c r="D499" s="1"/>
      <c r="E499" s="27"/>
      <c r="F499" s="27"/>
      <c r="G499" s="7"/>
    </row>
    <row r="500" spans="3:7" x14ac:dyDescent="0.25">
      <c r="C500" s="1"/>
      <c r="D500" s="1"/>
      <c r="E500" s="27"/>
      <c r="F500" s="27"/>
      <c r="G500" s="7"/>
    </row>
    <row r="501" spans="3:7" x14ac:dyDescent="0.25">
      <c r="C501" s="1"/>
      <c r="D501" s="1"/>
      <c r="E501" s="27"/>
      <c r="F501" s="27"/>
      <c r="G501" s="7"/>
    </row>
    <row r="502" spans="3:7" x14ac:dyDescent="0.25">
      <c r="C502" s="1"/>
      <c r="D502" s="1"/>
      <c r="E502" s="27"/>
      <c r="F502" s="27"/>
      <c r="G502" s="7"/>
    </row>
    <row r="503" spans="3:7" x14ac:dyDescent="0.25">
      <c r="C503" s="1"/>
      <c r="D503" s="1"/>
      <c r="E503" s="27"/>
      <c r="F503" s="27"/>
      <c r="G503" s="7"/>
    </row>
    <row r="504" spans="3:7" x14ac:dyDescent="0.25">
      <c r="C504" s="1"/>
      <c r="D504" s="1"/>
      <c r="E504" s="27"/>
      <c r="F504" s="27"/>
      <c r="G504" s="7"/>
    </row>
    <row r="505" spans="3:7" x14ac:dyDescent="0.25">
      <c r="C505" s="1"/>
      <c r="D505" s="1"/>
      <c r="E505" s="27"/>
      <c r="F505" s="27"/>
      <c r="G505" s="7"/>
    </row>
    <row r="506" spans="3:7" x14ac:dyDescent="0.25">
      <c r="C506" s="1"/>
      <c r="D506" s="1"/>
      <c r="E506" s="27"/>
      <c r="F506" s="27"/>
      <c r="G506" s="7"/>
    </row>
    <row r="507" spans="3:7" x14ac:dyDescent="0.25">
      <c r="C507" s="1"/>
      <c r="D507" s="1"/>
      <c r="E507" s="27"/>
      <c r="F507" s="27"/>
      <c r="G507" s="7"/>
    </row>
    <row r="508" spans="3:7" x14ac:dyDescent="0.25">
      <c r="C508" s="1"/>
      <c r="D508" s="1"/>
      <c r="E508" s="27"/>
      <c r="F508" s="27"/>
      <c r="G508" s="7"/>
    </row>
    <row r="509" spans="3:7" x14ac:dyDescent="0.25">
      <c r="C509" s="1"/>
      <c r="D509" s="1"/>
      <c r="E509" s="27"/>
      <c r="F509" s="27"/>
      <c r="G509" s="7"/>
    </row>
    <row r="510" spans="3:7" x14ac:dyDescent="0.25">
      <c r="C510" s="1"/>
      <c r="D510" s="1"/>
      <c r="E510" s="27"/>
      <c r="F510" s="27"/>
      <c r="G510" s="7"/>
    </row>
    <row r="511" spans="3:7" x14ac:dyDescent="0.25">
      <c r="C511" s="1"/>
      <c r="D511" s="1"/>
      <c r="E511" s="27"/>
      <c r="F511" s="27"/>
      <c r="G511" s="7"/>
    </row>
    <row r="512" spans="3:7" x14ac:dyDescent="0.25">
      <c r="C512" s="1"/>
      <c r="D512" s="1"/>
      <c r="E512" s="27"/>
      <c r="F512" s="27"/>
      <c r="G512" s="7"/>
    </row>
    <row r="513" spans="3:7" x14ac:dyDescent="0.25">
      <c r="C513" s="1"/>
      <c r="D513" s="1"/>
      <c r="E513" s="27"/>
      <c r="F513" s="27"/>
      <c r="G513" s="7"/>
    </row>
    <row r="514" spans="3:7" x14ac:dyDescent="0.25">
      <c r="C514" s="1"/>
      <c r="D514" s="1"/>
      <c r="E514" s="27"/>
      <c r="F514" s="27"/>
      <c r="G514" s="7"/>
    </row>
    <row r="515" spans="3:7" x14ac:dyDescent="0.25">
      <c r="C515" s="1"/>
      <c r="D515" s="1"/>
      <c r="E515" s="27"/>
      <c r="F515" s="27"/>
      <c r="G515" s="7"/>
    </row>
    <row r="516" spans="3:7" x14ac:dyDescent="0.25">
      <c r="C516" s="1"/>
      <c r="D516" s="1"/>
      <c r="E516" s="27"/>
      <c r="F516" s="27"/>
      <c r="G516" s="7"/>
    </row>
    <row r="517" spans="3:7" x14ac:dyDescent="0.25">
      <c r="C517" s="1"/>
      <c r="D517" s="1"/>
      <c r="E517" s="27"/>
      <c r="F517" s="27"/>
      <c r="G517" s="7"/>
    </row>
    <row r="518" spans="3:7" x14ac:dyDescent="0.25">
      <c r="C518" s="1"/>
      <c r="D518" s="1"/>
      <c r="E518" s="27"/>
      <c r="F518" s="27"/>
      <c r="G518" s="7"/>
    </row>
    <row r="519" spans="3:7" x14ac:dyDescent="0.25">
      <c r="C519" s="1"/>
      <c r="D519" s="1"/>
      <c r="E519" s="27"/>
      <c r="F519" s="27"/>
      <c r="G519" s="7"/>
    </row>
    <row r="520" spans="3:7" x14ac:dyDescent="0.25">
      <c r="C520" s="1"/>
      <c r="D520" s="1"/>
      <c r="E520" s="27"/>
      <c r="F520" s="27"/>
      <c r="G520" s="7"/>
    </row>
    <row r="521" spans="3:7" x14ac:dyDescent="0.25">
      <c r="C521" s="1"/>
      <c r="D521" s="1"/>
      <c r="E521" s="27"/>
      <c r="F521" s="27"/>
      <c r="G521" s="7"/>
    </row>
    <row r="522" spans="3:7" x14ac:dyDescent="0.25">
      <c r="C522" s="1"/>
      <c r="D522" s="1"/>
      <c r="E522" s="27"/>
      <c r="F522" s="27"/>
      <c r="G522" s="7"/>
    </row>
    <row r="523" spans="3:7" x14ac:dyDescent="0.25">
      <c r="C523" s="1"/>
      <c r="D523" s="1"/>
      <c r="E523" s="27"/>
      <c r="F523" s="27"/>
      <c r="G523" s="7"/>
    </row>
    <row r="524" spans="3:7" x14ac:dyDescent="0.25">
      <c r="C524" s="1"/>
      <c r="D524" s="1"/>
      <c r="E524" s="27"/>
      <c r="F524" s="27"/>
      <c r="G524" s="7"/>
    </row>
    <row r="525" spans="3:7" x14ac:dyDescent="0.25">
      <c r="C525" s="1"/>
      <c r="D525" s="1"/>
      <c r="E525" s="27"/>
      <c r="F525" s="27"/>
      <c r="G525" s="7"/>
    </row>
    <row r="526" spans="3:7" x14ac:dyDescent="0.25">
      <c r="C526" s="1"/>
      <c r="D526" s="1"/>
      <c r="E526" s="27"/>
      <c r="F526" s="27"/>
      <c r="G526" s="7"/>
    </row>
    <row r="527" spans="3:7" x14ac:dyDescent="0.25">
      <c r="C527" s="1"/>
      <c r="D527" s="1"/>
      <c r="E527" s="27"/>
      <c r="F527" s="27"/>
      <c r="G527" s="7"/>
    </row>
    <row r="528" spans="3:7" x14ac:dyDescent="0.25">
      <c r="C528" s="1"/>
      <c r="D528" s="1"/>
      <c r="E528" s="27"/>
      <c r="F528" s="27"/>
      <c r="G528" s="7"/>
    </row>
    <row r="529" spans="3:7" x14ac:dyDescent="0.25">
      <c r="C529" s="1"/>
      <c r="D529" s="1"/>
      <c r="E529" s="27"/>
      <c r="F529" s="27"/>
      <c r="G529" s="7"/>
    </row>
    <row r="530" spans="3:7" x14ac:dyDescent="0.25">
      <c r="C530" s="1"/>
      <c r="D530" s="1"/>
      <c r="E530" s="27"/>
      <c r="F530" s="27"/>
      <c r="G530" s="7"/>
    </row>
    <row r="531" spans="3:7" x14ac:dyDescent="0.25">
      <c r="C531" s="1"/>
      <c r="D531" s="1"/>
      <c r="E531" s="27"/>
      <c r="F531" s="27"/>
      <c r="G531" s="7"/>
    </row>
    <row r="532" spans="3:7" x14ac:dyDescent="0.25">
      <c r="C532" s="1"/>
      <c r="D532" s="1"/>
      <c r="E532" s="27"/>
      <c r="F532" s="27"/>
      <c r="G532" s="7"/>
    </row>
    <row r="533" spans="3:7" x14ac:dyDescent="0.25">
      <c r="C533" s="1"/>
      <c r="D533" s="1"/>
      <c r="E533" s="27"/>
      <c r="F533" s="27"/>
      <c r="G533" s="7"/>
    </row>
    <row r="534" spans="3:7" x14ac:dyDescent="0.25">
      <c r="C534" s="1"/>
      <c r="D534" s="1"/>
      <c r="E534" s="27"/>
      <c r="F534" s="27"/>
      <c r="G534" s="7"/>
    </row>
    <row r="535" spans="3:7" x14ac:dyDescent="0.25">
      <c r="C535" s="1"/>
      <c r="D535" s="1"/>
      <c r="E535" s="27"/>
      <c r="F535" s="27"/>
      <c r="G535" s="7"/>
    </row>
    <row r="536" spans="3:7" x14ac:dyDescent="0.25">
      <c r="C536" s="1"/>
      <c r="D536" s="1"/>
      <c r="E536" s="27"/>
      <c r="F536" s="27"/>
      <c r="G536" s="7"/>
    </row>
    <row r="537" spans="3:7" x14ac:dyDescent="0.25">
      <c r="C537" s="1"/>
      <c r="D537" s="1"/>
      <c r="E537" s="27"/>
      <c r="F537" s="27"/>
      <c r="G537" s="7"/>
    </row>
    <row r="538" spans="3:7" x14ac:dyDescent="0.25">
      <c r="C538" s="1"/>
      <c r="D538" s="1"/>
      <c r="E538" s="27"/>
      <c r="F538" s="27"/>
      <c r="G538" s="7"/>
    </row>
    <row r="539" spans="3:7" x14ac:dyDescent="0.25">
      <c r="C539" s="1"/>
      <c r="D539" s="1"/>
      <c r="E539" s="27"/>
      <c r="F539" s="27"/>
      <c r="G539" s="7"/>
    </row>
    <row r="540" spans="3:7" x14ac:dyDescent="0.25">
      <c r="C540" s="1"/>
      <c r="D540" s="1"/>
      <c r="E540" s="27"/>
      <c r="F540" s="27"/>
      <c r="G540" s="7"/>
    </row>
    <row r="541" spans="3:7" x14ac:dyDescent="0.25">
      <c r="C541" s="1"/>
      <c r="D541" s="1"/>
      <c r="E541" s="27"/>
      <c r="F541" s="27"/>
      <c r="G541" s="7"/>
    </row>
    <row r="542" spans="3:7" x14ac:dyDescent="0.25">
      <c r="C542" s="1"/>
      <c r="D542" s="1"/>
      <c r="E542" s="27"/>
      <c r="F542" s="27"/>
      <c r="G542" s="7"/>
    </row>
    <row r="543" spans="3:7" x14ac:dyDescent="0.25">
      <c r="C543" s="1"/>
      <c r="D543" s="1"/>
      <c r="E543" s="27"/>
      <c r="F543" s="27"/>
      <c r="G543" s="7"/>
    </row>
    <row r="544" spans="3:7" x14ac:dyDescent="0.25">
      <c r="C544" s="1"/>
      <c r="D544" s="1"/>
      <c r="E544" s="27"/>
      <c r="F544" s="27"/>
      <c r="G544" s="7"/>
    </row>
    <row r="545" spans="3:7" x14ac:dyDescent="0.25">
      <c r="C545" s="1"/>
      <c r="D545" s="1"/>
      <c r="E545" s="27"/>
      <c r="F545" s="27"/>
      <c r="G545" s="7"/>
    </row>
    <row r="546" spans="3:7" x14ac:dyDescent="0.25">
      <c r="C546" s="1"/>
      <c r="D546" s="1"/>
      <c r="E546" s="27"/>
      <c r="F546" s="27"/>
      <c r="G546" s="7"/>
    </row>
    <row r="547" spans="3:7" x14ac:dyDescent="0.25">
      <c r="C547" s="1"/>
      <c r="D547" s="1"/>
      <c r="E547" s="27"/>
      <c r="F547" s="27"/>
      <c r="G547" s="7"/>
    </row>
    <row r="548" spans="3:7" x14ac:dyDescent="0.25">
      <c r="C548" s="1"/>
      <c r="D548" s="1"/>
      <c r="E548" s="27"/>
      <c r="F548" s="27"/>
      <c r="G548" s="7"/>
    </row>
    <row r="549" spans="3:7" x14ac:dyDescent="0.25">
      <c r="C549" s="1"/>
      <c r="D549" s="1"/>
      <c r="E549" s="27"/>
      <c r="F549" s="27"/>
      <c r="G549" s="7"/>
    </row>
    <row r="550" spans="3:7" x14ac:dyDescent="0.25">
      <c r="C550" s="1"/>
      <c r="D550" s="1"/>
      <c r="E550" s="27"/>
      <c r="F550" s="27"/>
      <c r="G550" s="7"/>
    </row>
    <row r="551" spans="3:7" x14ac:dyDescent="0.25">
      <c r="C551" s="1"/>
      <c r="D551" s="1"/>
      <c r="E551" s="27"/>
      <c r="F551" s="27"/>
      <c r="G551" s="7"/>
    </row>
    <row r="552" spans="3:7" x14ac:dyDescent="0.25">
      <c r="C552" s="1"/>
      <c r="D552" s="1"/>
      <c r="E552" s="27"/>
      <c r="F552" s="27"/>
      <c r="G552" s="7"/>
    </row>
    <row r="553" spans="3:7" x14ac:dyDescent="0.25">
      <c r="C553" s="1"/>
      <c r="D553" s="1"/>
      <c r="E553" s="27"/>
      <c r="F553" s="27"/>
      <c r="G553" s="7"/>
    </row>
    <row r="554" spans="3:7" x14ac:dyDescent="0.25">
      <c r="C554" s="1"/>
      <c r="D554" s="1"/>
      <c r="E554" s="27"/>
      <c r="F554" s="27"/>
      <c r="G554" s="7"/>
    </row>
    <row r="555" spans="3:7" x14ac:dyDescent="0.25">
      <c r="C555" s="1"/>
      <c r="D555" s="1"/>
      <c r="E555" s="27"/>
      <c r="F555" s="27"/>
      <c r="G555" s="7"/>
    </row>
    <row r="556" spans="3:7" x14ac:dyDescent="0.25">
      <c r="C556" s="1"/>
      <c r="D556" s="1"/>
      <c r="E556" s="27"/>
      <c r="F556" s="27"/>
      <c r="G556" s="7"/>
    </row>
    <row r="557" spans="3:7" x14ac:dyDescent="0.25">
      <c r="C557" s="1"/>
      <c r="D557" s="1"/>
      <c r="E557" s="27"/>
      <c r="F557" s="27"/>
      <c r="G557" s="7"/>
    </row>
    <row r="558" spans="3:7" x14ac:dyDescent="0.25">
      <c r="C558" s="1"/>
      <c r="D558" s="1"/>
      <c r="E558" s="27"/>
      <c r="F558" s="27"/>
      <c r="G558" s="7"/>
    </row>
    <row r="559" spans="3:7" x14ac:dyDescent="0.25">
      <c r="C559" s="1"/>
      <c r="D559" s="1"/>
      <c r="E559" s="27"/>
      <c r="F559" s="27"/>
      <c r="G559" s="7"/>
    </row>
    <row r="560" spans="3:7" x14ac:dyDescent="0.25">
      <c r="C560" s="1"/>
      <c r="D560" s="1"/>
      <c r="E560" s="27"/>
      <c r="F560" s="27"/>
      <c r="G560" s="7"/>
    </row>
    <row r="561" spans="3:7" x14ac:dyDescent="0.25">
      <c r="C561" s="1"/>
      <c r="D561" s="1"/>
      <c r="E561" s="27"/>
      <c r="F561" s="27"/>
      <c r="G561" s="7"/>
    </row>
    <row r="562" spans="3:7" x14ac:dyDescent="0.25">
      <c r="C562" s="1"/>
      <c r="D562" s="1"/>
      <c r="E562" s="27"/>
      <c r="F562" s="27"/>
      <c r="G562" s="7"/>
    </row>
    <row r="563" spans="3:7" x14ac:dyDescent="0.25">
      <c r="C563" s="1"/>
      <c r="D563" s="1"/>
      <c r="E563" s="27"/>
      <c r="F563" s="27"/>
      <c r="G563" s="7"/>
    </row>
    <row r="564" spans="3:7" x14ac:dyDescent="0.25">
      <c r="C564" s="1"/>
      <c r="D564" s="1"/>
      <c r="E564" s="27"/>
      <c r="F564" s="27"/>
      <c r="G564" s="7"/>
    </row>
    <row r="565" spans="3:7" x14ac:dyDescent="0.25">
      <c r="C565" s="1"/>
      <c r="D565" s="1"/>
      <c r="E565" s="27"/>
      <c r="F565" s="27"/>
      <c r="G565" s="7"/>
    </row>
    <row r="566" spans="3:7" x14ac:dyDescent="0.25">
      <c r="C566" s="1"/>
      <c r="D566" s="1"/>
      <c r="E566" s="27"/>
      <c r="F566" s="27"/>
      <c r="G566" s="7"/>
    </row>
    <row r="567" spans="3:7" x14ac:dyDescent="0.25">
      <c r="C567" s="1"/>
      <c r="D567" s="1"/>
      <c r="E567" s="27"/>
      <c r="F567" s="27"/>
      <c r="G567" s="7"/>
    </row>
    <row r="568" spans="3:7" x14ac:dyDescent="0.25">
      <c r="C568" s="1"/>
      <c r="D568" s="1"/>
      <c r="E568" s="27"/>
      <c r="F568" s="27"/>
      <c r="G568" s="7"/>
    </row>
    <row r="569" spans="3:7" x14ac:dyDescent="0.25">
      <c r="C569" s="1"/>
      <c r="D569" s="1"/>
      <c r="E569" s="27"/>
      <c r="F569" s="27"/>
      <c r="G569" s="7"/>
    </row>
    <row r="570" spans="3:7" x14ac:dyDescent="0.25">
      <c r="C570" s="1"/>
      <c r="D570" s="1"/>
      <c r="E570" s="27"/>
      <c r="F570" s="27"/>
      <c r="G570" s="7"/>
    </row>
    <row r="571" spans="3:7" x14ac:dyDescent="0.25">
      <c r="C571" s="1"/>
      <c r="D571" s="1"/>
      <c r="E571" s="27"/>
      <c r="F571" s="27"/>
      <c r="G571" s="7"/>
    </row>
    <row r="572" spans="3:7" x14ac:dyDescent="0.25">
      <c r="C572" s="1"/>
      <c r="D572" s="1"/>
      <c r="E572" s="27"/>
      <c r="F572" s="27"/>
      <c r="G572" s="7"/>
    </row>
    <row r="573" spans="3:7" x14ac:dyDescent="0.25">
      <c r="C573" s="1"/>
      <c r="D573" s="1"/>
      <c r="E573" s="27"/>
      <c r="F573" s="27"/>
      <c r="G573" s="7"/>
    </row>
    <row r="574" spans="3:7" x14ac:dyDescent="0.25">
      <c r="C574" s="1"/>
      <c r="D574" s="1"/>
      <c r="E574" s="27"/>
      <c r="F574" s="27"/>
      <c r="G574" s="7"/>
    </row>
    <row r="575" spans="3:7" x14ac:dyDescent="0.25">
      <c r="C575" s="1"/>
      <c r="D575" s="1"/>
      <c r="E575" s="27"/>
      <c r="F575" s="27"/>
      <c r="G575" s="7"/>
    </row>
    <row r="576" spans="3:7" x14ac:dyDescent="0.25">
      <c r="C576" s="1"/>
      <c r="D576" s="1"/>
      <c r="E576" s="27"/>
      <c r="F576" s="27"/>
      <c r="G576" s="7"/>
    </row>
    <row r="577" spans="3:7" x14ac:dyDescent="0.25">
      <c r="C577" s="1"/>
      <c r="D577" s="1"/>
      <c r="E577" s="27"/>
      <c r="F577" s="27"/>
      <c r="G577" s="7"/>
    </row>
    <row r="578" spans="3:7" x14ac:dyDescent="0.25">
      <c r="C578" s="1"/>
      <c r="D578" s="1"/>
      <c r="E578" s="27"/>
      <c r="F578" s="27"/>
      <c r="G578" s="7"/>
    </row>
    <row r="579" spans="3:7" x14ac:dyDescent="0.25">
      <c r="C579" s="1"/>
      <c r="D579" s="1"/>
      <c r="E579" s="27"/>
      <c r="F579" s="27"/>
      <c r="G579" s="7"/>
    </row>
    <row r="580" spans="3:7" x14ac:dyDescent="0.25">
      <c r="C580" s="1"/>
      <c r="D580" s="1"/>
      <c r="E580" s="27"/>
      <c r="F580" s="27"/>
      <c r="G580" s="7"/>
    </row>
    <row r="581" spans="3:7" x14ac:dyDescent="0.25">
      <c r="C581" s="1"/>
      <c r="D581" s="1"/>
      <c r="E581" s="27"/>
      <c r="F581" s="27"/>
      <c r="G581" s="7"/>
    </row>
    <row r="582" spans="3:7" x14ac:dyDescent="0.25">
      <c r="C582" s="1"/>
      <c r="D582" s="1"/>
      <c r="E582" s="27"/>
      <c r="F582" s="27"/>
      <c r="G582" s="7"/>
    </row>
    <row r="583" spans="3:7" x14ac:dyDescent="0.25">
      <c r="C583" s="1"/>
      <c r="D583" s="1"/>
      <c r="E583" s="27"/>
      <c r="F583" s="27"/>
      <c r="G583" s="7"/>
    </row>
    <row r="584" spans="3:7" x14ac:dyDescent="0.25">
      <c r="C584" s="1"/>
      <c r="D584" s="1"/>
      <c r="E584" s="27"/>
      <c r="F584" s="27"/>
      <c r="G584" s="7"/>
    </row>
    <row r="585" spans="3:7" x14ac:dyDescent="0.25">
      <c r="C585" s="1"/>
      <c r="D585" s="1"/>
      <c r="E585" s="27"/>
      <c r="F585" s="27"/>
      <c r="G585" s="7"/>
    </row>
    <row r="586" spans="3:7" x14ac:dyDescent="0.25">
      <c r="C586" s="1"/>
      <c r="D586" s="1"/>
      <c r="E586" s="27"/>
      <c r="F586" s="27"/>
      <c r="G586" s="7"/>
    </row>
    <row r="587" spans="3:7" x14ac:dyDescent="0.25">
      <c r="C587" s="1"/>
      <c r="D587" s="1"/>
      <c r="E587" s="27"/>
      <c r="F587" s="27"/>
      <c r="G587" s="7"/>
    </row>
    <row r="588" spans="3:7" x14ac:dyDescent="0.25">
      <c r="C588" s="1"/>
      <c r="D588" s="1"/>
      <c r="E588" s="27"/>
      <c r="F588" s="27"/>
      <c r="G588" s="7"/>
    </row>
    <row r="589" spans="3:7" x14ac:dyDescent="0.25">
      <c r="C589" s="1"/>
      <c r="D589" s="1"/>
      <c r="E589" s="27"/>
      <c r="F589" s="27"/>
      <c r="G589" s="7"/>
    </row>
    <row r="590" spans="3:7" x14ac:dyDescent="0.25">
      <c r="C590" s="1"/>
      <c r="D590" s="1"/>
      <c r="E590" s="27"/>
      <c r="F590" s="27"/>
      <c r="G590" s="7"/>
    </row>
    <row r="591" spans="3:7" x14ac:dyDescent="0.25">
      <c r="C591" s="1"/>
      <c r="D591" s="1"/>
      <c r="E591" s="27"/>
      <c r="F591" s="27"/>
      <c r="G591" s="7"/>
    </row>
    <row r="592" spans="3:7" x14ac:dyDescent="0.25">
      <c r="C592" s="1"/>
      <c r="D592" s="1"/>
      <c r="E592" s="27"/>
      <c r="F592" s="27"/>
      <c r="G592" s="7"/>
    </row>
    <row r="593" spans="3:7" x14ac:dyDescent="0.25">
      <c r="C593" s="1"/>
      <c r="D593" s="1"/>
      <c r="E593" s="27"/>
      <c r="F593" s="27"/>
      <c r="G593" s="7"/>
    </row>
    <row r="594" spans="3:7" x14ac:dyDescent="0.25">
      <c r="C594" s="1"/>
      <c r="D594" s="1"/>
      <c r="E594" s="27"/>
      <c r="F594" s="27"/>
      <c r="G594" s="7"/>
    </row>
    <row r="595" spans="3:7" x14ac:dyDescent="0.25">
      <c r="C595" s="1"/>
      <c r="D595" s="1"/>
      <c r="E595" s="27"/>
      <c r="F595" s="27"/>
      <c r="G595" s="7"/>
    </row>
    <row r="596" spans="3:7" x14ac:dyDescent="0.25">
      <c r="C596" s="1"/>
      <c r="D596" s="1"/>
      <c r="E596" s="27"/>
      <c r="F596" s="27"/>
      <c r="G596" s="7"/>
    </row>
    <row r="597" spans="3:7" x14ac:dyDescent="0.25">
      <c r="C597" s="1"/>
      <c r="D597" s="1"/>
      <c r="E597" s="27"/>
      <c r="F597" s="27"/>
      <c r="G597" s="7"/>
    </row>
    <row r="598" spans="3:7" x14ac:dyDescent="0.25">
      <c r="C598" s="1"/>
      <c r="D598" s="1"/>
      <c r="E598" s="27"/>
      <c r="F598" s="27"/>
      <c r="G598" s="7"/>
    </row>
    <row r="599" spans="3:7" x14ac:dyDescent="0.25">
      <c r="C599" s="1"/>
      <c r="D599" s="1"/>
      <c r="E599" s="27"/>
      <c r="F599" s="27"/>
      <c r="G599" s="7"/>
    </row>
    <row r="600" spans="3:7" x14ac:dyDescent="0.25">
      <c r="C600" s="1"/>
      <c r="D600" s="1"/>
      <c r="E600" s="27"/>
      <c r="F600" s="27"/>
      <c r="G600" s="7"/>
    </row>
    <row r="601" spans="3:7" x14ac:dyDescent="0.25">
      <c r="C601" s="1"/>
      <c r="D601" s="1"/>
      <c r="E601" s="27"/>
      <c r="F601" s="27"/>
      <c r="G601" s="7"/>
    </row>
    <row r="602" spans="3:7" x14ac:dyDescent="0.25">
      <c r="C602" s="1"/>
      <c r="D602" s="1"/>
      <c r="E602" s="27"/>
      <c r="F602" s="27"/>
      <c r="G602" s="7"/>
    </row>
    <row r="603" spans="3:7" x14ac:dyDescent="0.25">
      <c r="C603" s="1"/>
      <c r="D603" s="1"/>
      <c r="E603" s="27"/>
      <c r="F603" s="27"/>
      <c r="G603" s="7"/>
    </row>
    <row r="604" spans="3:7" x14ac:dyDescent="0.25">
      <c r="C604" s="1"/>
      <c r="D604" s="1"/>
      <c r="E604" s="27"/>
      <c r="F604" s="27"/>
      <c r="G604" s="7"/>
    </row>
    <row r="605" spans="3:7" x14ac:dyDescent="0.25">
      <c r="C605" s="1"/>
      <c r="D605" s="1"/>
      <c r="E605" s="27"/>
      <c r="F605" s="27"/>
      <c r="G605" s="7"/>
    </row>
    <row r="606" spans="3:7" x14ac:dyDescent="0.25">
      <c r="C606" s="1"/>
      <c r="D606" s="1"/>
      <c r="E606" s="27"/>
      <c r="F606" s="27"/>
      <c r="G606" s="7"/>
    </row>
    <row r="607" spans="3:7" x14ac:dyDescent="0.25">
      <c r="C607" s="1"/>
      <c r="D607" s="1"/>
      <c r="E607" s="27"/>
      <c r="F607" s="27"/>
      <c r="G607" s="7"/>
    </row>
    <row r="608" spans="3:7" x14ac:dyDescent="0.25">
      <c r="C608" s="1"/>
      <c r="D608" s="1"/>
      <c r="E608" s="27"/>
      <c r="F608" s="27"/>
      <c r="G608" s="7"/>
    </row>
    <row r="609" spans="3:7" x14ac:dyDescent="0.25">
      <c r="C609" s="1"/>
      <c r="D609" s="1"/>
      <c r="E609" s="27"/>
      <c r="F609" s="27"/>
      <c r="G609" s="7"/>
    </row>
    <row r="610" spans="3:7" x14ac:dyDescent="0.25">
      <c r="C610" s="1"/>
      <c r="D610" s="1"/>
      <c r="E610" s="27"/>
      <c r="F610" s="27"/>
      <c r="G610" s="7"/>
    </row>
    <row r="611" spans="3:7" x14ac:dyDescent="0.25">
      <c r="C611" s="1"/>
      <c r="D611" s="1"/>
      <c r="E611" s="27"/>
      <c r="F611" s="27"/>
      <c r="G611" s="7"/>
    </row>
    <row r="612" spans="3:7" x14ac:dyDescent="0.25">
      <c r="C612" s="1"/>
      <c r="D612" s="1"/>
      <c r="E612" s="27"/>
      <c r="F612" s="27"/>
      <c r="G612" s="7"/>
    </row>
    <row r="613" spans="3:7" x14ac:dyDescent="0.25">
      <c r="C613" s="1"/>
      <c r="D613" s="1"/>
      <c r="E613" s="27"/>
      <c r="F613" s="27"/>
      <c r="G613" s="7"/>
    </row>
    <row r="614" spans="3:7" x14ac:dyDescent="0.25">
      <c r="C614" s="1"/>
      <c r="D614" s="1"/>
      <c r="E614" s="27"/>
      <c r="F614" s="27"/>
      <c r="G614" s="7"/>
    </row>
    <row r="615" spans="3:7" x14ac:dyDescent="0.25">
      <c r="C615" s="1"/>
      <c r="D615" s="1"/>
      <c r="E615" s="27"/>
      <c r="F615" s="27"/>
      <c r="G615" s="7"/>
    </row>
    <row r="616" spans="3:7" x14ac:dyDescent="0.25">
      <c r="C616" s="1"/>
      <c r="D616" s="1"/>
      <c r="E616" s="27"/>
      <c r="F616" s="27"/>
      <c r="G616" s="7"/>
    </row>
    <row r="617" spans="3:7" x14ac:dyDescent="0.25">
      <c r="C617" s="1"/>
      <c r="D617" s="1"/>
      <c r="E617" s="27"/>
      <c r="F617" s="27"/>
      <c r="G617" s="7"/>
    </row>
    <row r="618" spans="3:7" x14ac:dyDescent="0.25">
      <c r="C618" s="1"/>
      <c r="D618" s="1"/>
      <c r="E618" s="27"/>
      <c r="F618" s="27"/>
      <c r="G618" s="7"/>
    </row>
    <row r="619" spans="3:7" x14ac:dyDescent="0.25">
      <c r="C619" s="1"/>
      <c r="D619" s="1"/>
      <c r="E619" s="27"/>
      <c r="F619" s="27"/>
      <c r="G619" s="7"/>
    </row>
    <row r="620" spans="3:7" x14ac:dyDescent="0.25">
      <c r="C620" s="1"/>
      <c r="D620" s="1"/>
      <c r="E620" s="27"/>
      <c r="F620" s="27"/>
      <c r="G620" s="7"/>
    </row>
    <row r="621" spans="3:7" x14ac:dyDescent="0.25">
      <c r="C621" s="1"/>
      <c r="D621" s="1"/>
      <c r="E621" s="27"/>
      <c r="F621" s="27"/>
      <c r="G621" s="7"/>
    </row>
    <row r="622" spans="3:7" x14ac:dyDescent="0.25">
      <c r="C622" s="1"/>
      <c r="D622" s="1"/>
      <c r="E622" s="27"/>
      <c r="F622" s="27"/>
      <c r="G622" s="7"/>
    </row>
    <row r="623" spans="3:7" x14ac:dyDescent="0.25">
      <c r="C623" s="1"/>
      <c r="D623" s="1"/>
      <c r="E623" s="27"/>
      <c r="F623" s="27"/>
      <c r="G623" s="7"/>
    </row>
    <row r="624" spans="3:7" x14ac:dyDescent="0.25">
      <c r="C624" s="1"/>
      <c r="D624" s="1"/>
      <c r="E624" s="27"/>
      <c r="F624" s="27"/>
      <c r="G624" s="7"/>
    </row>
    <row r="625" spans="3:7" x14ac:dyDescent="0.25">
      <c r="C625" s="1"/>
      <c r="D625" s="1"/>
      <c r="E625" s="27"/>
      <c r="F625" s="27"/>
      <c r="G625" s="7"/>
    </row>
    <row r="626" spans="3:7" x14ac:dyDescent="0.25">
      <c r="C626" s="1"/>
      <c r="D626" s="1"/>
      <c r="E626" s="27"/>
      <c r="F626" s="27"/>
      <c r="G626" s="7"/>
    </row>
    <row r="627" spans="3:7" x14ac:dyDescent="0.25">
      <c r="C627" s="1"/>
      <c r="D627" s="1"/>
      <c r="E627" s="27"/>
      <c r="F627" s="27"/>
      <c r="G627" s="7"/>
    </row>
    <row r="628" spans="3:7" x14ac:dyDescent="0.25">
      <c r="C628" s="1"/>
      <c r="D628" s="1"/>
      <c r="E628" s="27"/>
      <c r="F628" s="27"/>
      <c r="G628" s="7"/>
    </row>
    <row r="629" spans="3:7" x14ac:dyDescent="0.25">
      <c r="C629" s="1"/>
      <c r="D629" s="1"/>
      <c r="E629" s="27"/>
      <c r="F629" s="27"/>
      <c r="G629" s="7"/>
    </row>
    <row r="630" spans="3:7" x14ac:dyDescent="0.25">
      <c r="C630" s="1"/>
      <c r="D630" s="1"/>
      <c r="E630" s="27"/>
      <c r="F630" s="27"/>
      <c r="G630" s="7"/>
    </row>
    <row r="631" spans="3:7" x14ac:dyDescent="0.25">
      <c r="C631" s="1"/>
      <c r="D631" s="1"/>
      <c r="E631" s="27"/>
      <c r="F631" s="27"/>
      <c r="G631" s="7"/>
    </row>
    <row r="632" spans="3:7" x14ac:dyDescent="0.25">
      <c r="C632" s="1"/>
      <c r="D632" s="1"/>
      <c r="E632" s="27"/>
      <c r="F632" s="27"/>
      <c r="G632" s="7"/>
    </row>
    <row r="633" spans="3:7" x14ac:dyDescent="0.25">
      <c r="C633" s="1"/>
      <c r="D633" s="1"/>
      <c r="E633" s="27"/>
      <c r="F633" s="27"/>
      <c r="G633" s="7"/>
    </row>
    <row r="634" spans="3:7" x14ac:dyDescent="0.25">
      <c r="C634" s="1"/>
      <c r="D634" s="1"/>
      <c r="E634" s="27"/>
      <c r="F634" s="27"/>
      <c r="G634" s="7"/>
    </row>
    <row r="635" spans="3:7" x14ac:dyDescent="0.25">
      <c r="C635" s="1"/>
      <c r="D635" s="1"/>
      <c r="E635" s="27"/>
      <c r="F635" s="27"/>
      <c r="G635" s="7"/>
    </row>
    <row r="636" spans="3:7" x14ac:dyDescent="0.25">
      <c r="C636" s="1"/>
      <c r="D636" s="1"/>
      <c r="E636" s="27"/>
      <c r="F636" s="27"/>
      <c r="G636" s="7"/>
    </row>
    <row r="637" spans="3:7" x14ac:dyDescent="0.25">
      <c r="C637" s="1"/>
      <c r="D637" s="1"/>
      <c r="E637" s="27"/>
      <c r="F637" s="27"/>
      <c r="G637" s="7"/>
    </row>
    <row r="638" spans="3:7" x14ac:dyDescent="0.25">
      <c r="C638" s="1"/>
      <c r="D638" s="1"/>
      <c r="E638" s="27"/>
      <c r="F638" s="27"/>
      <c r="G638" s="7"/>
    </row>
    <row r="639" spans="3:7" x14ac:dyDescent="0.25">
      <c r="C639" s="1"/>
      <c r="D639" s="1"/>
      <c r="E639" s="27"/>
      <c r="F639" s="27"/>
      <c r="G639" s="7"/>
    </row>
    <row r="640" spans="3:7" x14ac:dyDescent="0.25">
      <c r="C640" s="1"/>
      <c r="D640" s="1"/>
      <c r="E640" s="27"/>
      <c r="F640" s="27"/>
      <c r="G640" s="7"/>
    </row>
    <row r="641" spans="3:7" x14ac:dyDescent="0.25">
      <c r="C641" s="1"/>
      <c r="D641" s="1"/>
      <c r="E641" s="27"/>
      <c r="F641" s="27"/>
      <c r="G641" s="7"/>
    </row>
    <row r="642" spans="3:7" x14ac:dyDescent="0.25">
      <c r="C642" s="1"/>
      <c r="D642" s="1"/>
      <c r="E642" s="27"/>
      <c r="F642" s="27"/>
      <c r="G642" s="7"/>
    </row>
    <row r="643" spans="3:7" x14ac:dyDescent="0.25">
      <c r="C643" s="1"/>
      <c r="D643" s="1"/>
      <c r="E643" s="27"/>
      <c r="F643" s="27"/>
      <c r="G643" s="7"/>
    </row>
    <row r="644" spans="3:7" x14ac:dyDescent="0.25">
      <c r="C644" s="1"/>
      <c r="D644" s="1"/>
      <c r="E644" s="27"/>
      <c r="F644" s="27"/>
      <c r="G644" s="7"/>
    </row>
    <row r="645" spans="3:7" x14ac:dyDescent="0.25">
      <c r="C645" s="1"/>
      <c r="D645" s="1"/>
      <c r="E645" s="27"/>
      <c r="F645" s="27"/>
      <c r="G645" s="7"/>
    </row>
    <row r="646" spans="3:7" x14ac:dyDescent="0.25">
      <c r="C646" s="1"/>
      <c r="D646" s="1"/>
      <c r="E646" s="27"/>
      <c r="F646" s="27"/>
      <c r="G646" s="7"/>
    </row>
    <row r="647" spans="3:7" x14ac:dyDescent="0.25">
      <c r="C647" s="1"/>
      <c r="D647" s="1"/>
      <c r="E647" s="27"/>
      <c r="F647" s="27"/>
      <c r="G647" s="7"/>
    </row>
    <row r="648" spans="3:7" x14ac:dyDescent="0.25">
      <c r="C648" s="1"/>
      <c r="D648" s="1"/>
      <c r="E648" s="27"/>
      <c r="F648" s="27"/>
      <c r="G648" s="7"/>
    </row>
    <row r="649" spans="3:7" x14ac:dyDescent="0.25">
      <c r="C649" s="1"/>
      <c r="D649" s="1"/>
      <c r="E649" s="27"/>
      <c r="F649" s="27"/>
      <c r="G649" s="7"/>
    </row>
    <row r="650" spans="3:7" x14ac:dyDescent="0.25">
      <c r="C650" s="1"/>
      <c r="D650" s="1"/>
      <c r="E650" s="27"/>
      <c r="F650" s="27"/>
      <c r="G650" s="7"/>
    </row>
    <row r="651" spans="3:7" x14ac:dyDescent="0.25">
      <c r="C651" s="1"/>
      <c r="D651" s="1"/>
      <c r="E651" s="27"/>
      <c r="F651" s="27"/>
      <c r="G651" s="7"/>
    </row>
    <row r="652" spans="3:7" x14ac:dyDescent="0.25">
      <c r="C652" s="1"/>
      <c r="D652" s="1"/>
      <c r="E652" s="27"/>
      <c r="F652" s="27"/>
      <c r="G652" s="7"/>
    </row>
    <row r="653" spans="3:7" x14ac:dyDescent="0.25">
      <c r="C653" s="1"/>
      <c r="D653" s="1"/>
      <c r="E653" s="27"/>
      <c r="F653" s="27"/>
      <c r="G653" s="7"/>
    </row>
    <row r="654" spans="3:7" x14ac:dyDescent="0.25">
      <c r="C654" s="1"/>
      <c r="D654" s="1"/>
      <c r="E654" s="27"/>
      <c r="F654" s="27"/>
      <c r="G654" s="7"/>
    </row>
    <row r="655" spans="3:7" x14ac:dyDescent="0.25">
      <c r="C655" s="1"/>
      <c r="D655" s="1"/>
      <c r="E655" s="27"/>
      <c r="F655" s="27"/>
      <c r="G655" s="7"/>
    </row>
    <row r="656" spans="3:7" x14ac:dyDescent="0.25">
      <c r="C656" s="1"/>
      <c r="D656" s="1"/>
      <c r="E656" s="27"/>
      <c r="F656" s="27"/>
      <c r="G656" s="7"/>
    </row>
    <row r="657" spans="3:7" x14ac:dyDescent="0.25">
      <c r="C657" s="1"/>
      <c r="D657" s="1"/>
      <c r="E657" s="27"/>
      <c r="F657" s="27"/>
      <c r="G657" s="7"/>
    </row>
    <row r="658" spans="3:7" x14ac:dyDescent="0.25">
      <c r="C658" s="1"/>
      <c r="D658" s="1"/>
      <c r="E658" s="27"/>
      <c r="F658" s="27"/>
      <c r="G658" s="7"/>
    </row>
    <row r="659" spans="3:7" x14ac:dyDescent="0.25">
      <c r="C659" s="1"/>
      <c r="D659" s="1"/>
      <c r="E659" s="27"/>
      <c r="F659" s="27"/>
      <c r="G659" s="7"/>
    </row>
    <row r="660" spans="3:7" x14ac:dyDescent="0.25">
      <c r="C660" s="1"/>
      <c r="D660" s="1"/>
      <c r="E660" s="27"/>
      <c r="F660" s="27"/>
      <c r="G660" s="7"/>
    </row>
    <row r="661" spans="3:7" x14ac:dyDescent="0.25">
      <c r="C661" s="1"/>
      <c r="D661" s="1"/>
      <c r="E661" s="27"/>
      <c r="F661" s="27"/>
      <c r="G661" s="7"/>
    </row>
    <row r="662" spans="3:7" x14ac:dyDescent="0.25">
      <c r="C662" s="1"/>
      <c r="D662" s="1"/>
      <c r="E662" s="27"/>
      <c r="F662" s="27"/>
      <c r="G662" s="7"/>
    </row>
    <row r="663" spans="3:7" x14ac:dyDescent="0.25">
      <c r="C663" s="1"/>
      <c r="D663" s="1"/>
      <c r="E663" s="27"/>
      <c r="F663" s="27"/>
      <c r="G663" s="7"/>
    </row>
    <row r="664" spans="3:7" x14ac:dyDescent="0.25">
      <c r="C664" s="1"/>
      <c r="D664" s="1"/>
      <c r="E664" s="27"/>
      <c r="F664" s="27"/>
      <c r="G664" s="7"/>
    </row>
    <row r="665" spans="3:7" x14ac:dyDescent="0.25">
      <c r="C665" s="1"/>
      <c r="D665" s="1"/>
      <c r="E665" s="27"/>
      <c r="F665" s="27"/>
      <c r="G665" s="7"/>
    </row>
    <row r="666" spans="3:7" x14ac:dyDescent="0.25">
      <c r="C666" s="1"/>
      <c r="D666" s="1"/>
      <c r="E666" s="27"/>
      <c r="F666" s="27"/>
      <c r="G666" s="7"/>
    </row>
    <row r="667" spans="3:7" x14ac:dyDescent="0.25">
      <c r="C667" s="1"/>
      <c r="D667" s="1"/>
      <c r="E667" s="27"/>
      <c r="F667" s="27"/>
      <c r="G667" s="7"/>
    </row>
    <row r="668" spans="3:7" x14ac:dyDescent="0.25">
      <c r="C668" s="1"/>
      <c r="D668" s="1"/>
      <c r="E668" s="27"/>
      <c r="F668" s="27"/>
      <c r="G668" s="7"/>
    </row>
    <row r="669" spans="3:7" x14ac:dyDescent="0.25">
      <c r="C669" s="1"/>
      <c r="D669" s="1"/>
      <c r="E669" s="27"/>
      <c r="F669" s="27"/>
      <c r="G669" s="7"/>
    </row>
    <row r="670" spans="3:7" x14ac:dyDescent="0.25">
      <c r="C670" s="1"/>
      <c r="D670" s="1"/>
      <c r="E670" s="27"/>
      <c r="F670" s="27"/>
      <c r="G670" s="7"/>
    </row>
    <row r="671" spans="3:7" x14ac:dyDescent="0.25">
      <c r="C671" s="1"/>
      <c r="D671" s="1"/>
      <c r="E671" s="27"/>
      <c r="F671" s="27"/>
      <c r="G671" s="7"/>
    </row>
    <row r="672" spans="3:7" x14ac:dyDescent="0.25">
      <c r="C672" s="1"/>
      <c r="D672" s="1"/>
      <c r="E672" s="27"/>
      <c r="F672" s="27"/>
      <c r="G672" s="7"/>
    </row>
    <row r="673" spans="3:7" x14ac:dyDescent="0.25">
      <c r="C673" s="1"/>
      <c r="D673" s="1"/>
      <c r="E673" s="27"/>
      <c r="F673" s="27"/>
      <c r="G673" s="7"/>
    </row>
    <row r="674" spans="3:7" x14ac:dyDescent="0.25">
      <c r="C674" s="1"/>
      <c r="D674" s="1"/>
      <c r="E674" s="27"/>
      <c r="F674" s="27"/>
      <c r="G674" s="7"/>
    </row>
    <row r="675" spans="3:7" x14ac:dyDescent="0.25">
      <c r="C675" s="1"/>
      <c r="D675" s="1"/>
      <c r="E675" s="27"/>
      <c r="F675" s="27"/>
      <c r="G675" s="7"/>
    </row>
    <row r="676" spans="3:7" x14ac:dyDescent="0.25">
      <c r="C676" s="1"/>
      <c r="D676" s="1"/>
      <c r="E676" s="27"/>
      <c r="F676" s="27"/>
      <c r="G676" s="7"/>
    </row>
    <row r="677" spans="3:7" x14ac:dyDescent="0.25">
      <c r="C677" s="1"/>
      <c r="D677" s="1"/>
      <c r="E677" s="27"/>
      <c r="F677" s="27"/>
      <c r="G677" s="7"/>
    </row>
    <row r="678" spans="3:7" x14ac:dyDescent="0.25">
      <c r="C678" s="1"/>
      <c r="D678" s="1"/>
      <c r="E678" s="27"/>
      <c r="F678" s="27"/>
      <c r="G678" s="7"/>
    </row>
    <row r="679" spans="3:7" x14ac:dyDescent="0.25">
      <c r="C679" s="1"/>
      <c r="D679" s="1"/>
      <c r="E679" s="27"/>
      <c r="F679" s="27"/>
      <c r="G679" s="7"/>
    </row>
    <row r="680" spans="3:7" x14ac:dyDescent="0.25">
      <c r="C680" s="1"/>
      <c r="D680" s="1"/>
      <c r="E680" s="27"/>
      <c r="F680" s="27"/>
      <c r="G680" s="7"/>
    </row>
    <row r="681" spans="3:7" x14ac:dyDescent="0.25">
      <c r="C681" s="1"/>
      <c r="D681" s="1"/>
      <c r="E681" s="27"/>
      <c r="F681" s="27"/>
      <c r="G681" s="7"/>
    </row>
    <row r="682" spans="3:7" x14ac:dyDescent="0.25">
      <c r="C682" s="1"/>
      <c r="D682" s="1"/>
      <c r="E682" s="27"/>
      <c r="F682" s="27"/>
      <c r="G682" s="7"/>
    </row>
    <row r="683" spans="3:7" x14ac:dyDescent="0.25">
      <c r="C683" s="1"/>
      <c r="D683" s="1"/>
      <c r="E683" s="27"/>
      <c r="F683" s="27"/>
      <c r="G683" s="7"/>
    </row>
    <row r="684" spans="3:7" x14ac:dyDescent="0.25">
      <c r="C684" s="1"/>
      <c r="D684" s="1"/>
      <c r="E684" s="27"/>
      <c r="F684" s="27"/>
      <c r="G684" s="7"/>
    </row>
    <row r="685" spans="3:7" x14ac:dyDescent="0.25">
      <c r="C685" s="1"/>
      <c r="D685" s="1"/>
      <c r="E685" s="27"/>
      <c r="F685" s="27"/>
      <c r="G685" s="7"/>
    </row>
    <row r="686" spans="3:7" x14ac:dyDescent="0.25">
      <c r="C686" s="1"/>
      <c r="D686" s="1"/>
      <c r="E686" s="27"/>
      <c r="F686" s="27"/>
      <c r="G686" s="7"/>
    </row>
    <row r="687" spans="3:7" x14ac:dyDescent="0.25">
      <c r="C687" s="1"/>
      <c r="D687" s="1"/>
      <c r="E687" s="27"/>
      <c r="F687" s="27"/>
      <c r="G687" s="7"/>
    </row>
    <row r="688" spans="3:7" x14ac:dyDescent="0.25">
      <c r="C688" s="1"/>
      <c r="D688" s="1"/>
      <c r="E688" s="27"/>
      <c r="F688" s="27"/>
      <c r="G688" s="7"/>
    </row>
    <row r="689" spans="3:7" x14ac:dyDescent="0.25">
      <c r="C689" s="1"/>
      <c r="D689" s="1"/>
      <c r="E689" s="27"/>
      <c r="F689" s="27"/>
      <c r="G689" s="7"/>
    </row>
    <row r="690" spans="3:7" x14ac:dyDescent="0.25">
      <c r="C690" s="1"/>
      <c r="D690" s="1"/>
      <c r="E690" s="27"/>
      <c r="F690" s="27"/>
      <c r="G690" s="7"/>
    </row>
    <row r="691" spans="3:7" x14ac:dyDescent="0.25">
      <c r="C691" s="1"/>
      <c r="D691" s="1"/>
      <c r="E691" s="27"/>
      <c r="F691" s="27"/>
      <c r="G691" s="7"/>
    </row>
    <row r="692" spans="3:7" x14ac:dyDescent="0.25">
      <c r="C692" s="1"/>
      <c r="D692" s="1"/>
      <c r="E692" s="27"/>
      <c r="F692" s="27"/>
      <c r="G692" s="7"/>
    </row>
    <row r="693" spans="3:7" x14ac:dyDescent="0.25">
      <c r="C693" s="1"/>
      <c r="D693" s="1"/>
      <c r="E693" s="27"/>
      <c r="F693" s="27"/>
      <c r="G693" s="7"/>
    </row>
    <row r="694" spans="3:7" x14ac:dyDescent="0.25">
      <c r="C694" s="1"/>
      <c r="D694" s="1"/>
      <c r="E694" s="27"/>
      <c r="F694" s="27"/>
      <c r="G694" s="7"/>
    </row>
    <row r="695" spans="3:7" x14ac:dyDescent="0.25">
      <c r="C695" s="1"/>
      <c r="D695" s="1"/>
      <c r="E695" s="27"/>
      <c r="F695" s="27"/>
      <c r="G695" s="7"/>
    </row>
    <row r="696" spans="3:7" x14ac:dyDescent="0.25">
      <c r="C696" s="1"/>
      <c r="D696" s="1"/>
      <c r="E696" s="27"/>
      <c r="F696" s="27"/>
      <c r="G696" s="7"/>
    </row>
    <row r="697" spans="3:7" x14ac:dyDescent="0.25">
      <c r="C697" s="1"/>
      <c r="D697" s="1"/>
      <c r="E697" s="27"/>
      <c r="F697" s="27"/>
      <c r="G697" s="7"/>
    </row>
    <row r="698" spans="3:7" x14ac:dyDescent="0.25">
      <c r="C698" s="1"/>
      <c r="D698" s="1"/>
      <c r="E698" s="27"/>
      <c r="F698" s="27"/>
      <c r="G698" s="7"/>
    </row>
    <row r="699" spans="3:7" x14ac:dyDescent="0.25">
      <c r="C699" s="1"/>
      <c r="D699" s="1"/>
      <c r="E699" s="27"/>
      <c r="F699" s="27"/>
      <c r="G699" s="7"/>
    </row>
    <row r="700" spans="3:7" x14ac:dyDescent="0.25">
      <c r="C700" s="1"/>
      <c r="D700" s="1"/>
      <c r="E700" s="27"/>
      <c r="F700" s="27"/>
      <c r="G700" s="7"/>
    </row>
    <row r="701" spans="3:7" x14ac:dyDescent="0.25">
      <c r="C701" s="1"/>
      <c r="D701" s="1"/>
      <c r="E701" s="27"/>
      <c r="F701" s="27"/>
      <c r="G701" s="7"/>
    </row>
    <row r="702" spans="3:7" x14ac:dyDescent="0.25">
      <c r="C702" s="1"/>
      <c r="D702" s="1"/>
      <c r="E702" s="27"/>
      <c r="F702" s="27"/>
      <c r="G702" s="7"/>
    </row>
    <row r="703" spans="3:7" x14ac:dyDescent="0.25">
      <c r="C703" s="1"/>
      <c r="D703" s="1"/>
      <c r="E703" s="27"/>
      <c r="F703" s="27"/>
      <c r="G703" s="7"/>
    </row>
    <row r="704" spans="3:7" x14ac:dyDescent="0.25">
      <c r="C704" s="1"/>
      <c r="D704" s="1"/>
      <c r="E704" s="27"/>
      <c r="F704" s="27"/>
      <c r="G704" s="7"/>
    </row>
    <row r="705" spans="3:7" x14ac:dyDescent="0.25">
      <c r="C705" s="1"/>
      <c r="D705" s="1"/>
      <c r="E705" s="27"/>
      <c r="F705" s="27"/>
      <c r="G705" s="7"/>
    </row>
    <row r="706" spans="3:7" x14ac:dyDescent="0.25">
      <c r="C706" s="1"/>
      <c r="D706" s="1"/>
      <c r="E706" s="27"/>
      <c r="F706" s="27"/>
      <c r="G706" s="7"/>
    </row>
    <row r="707" spans="3:7" x14ac:dyDescent="0.25">
      <c r="C707" s="1"/>
      <c r="D707" s="1"/>
      <c r="E707" s="27"/>
      <c r="F707" s="27"/>
      <c r="G707" s="7"/>
    </row>
    <row r="708" spans="3:7" x14ac:dyDescent="0.25">
      <c r="C708" s="1"/>
      <c r="D708" s="1"/>
      <c r="E708" s="27"/>
      <c r="F708" s="27"/>
      <c r="G708" s="7"/>
    </row>
    <row r="709" spans="3:7" x14ac:dyDescent="0.25">
      <c r="C709" s="1"/>
      <c r="D709" s="1"/>
      <c r="E709" s="27"/>
      <c r="F709" s="27"/>
      <c r="G709" s="7"/>
    </row>
    <row r="710" spans="3:7" x14ac:dyDescent="0.25">
      <c r="C710" s="1"/>
      <c r="D710" s="1"/>
      <c r="E710" s="27"/>
      <c r="F710" s="27"/>
      <c r="G710" s="7"/>
    </row>
    <row r="711" spans="3:7" x14ac:dyDescent="0.25">
      <c r="C711" s="1"/>
      <c r="D711" s="1"/>
      <c r="E711" s="27"/>
      <c r="F711" s="27"/>
      <c r="G711" s="7"/>
    </row>
    <row r="712" spans="3:7" x14ac:dyDescent="0.25">
      <c r="C712" s="1"/>
      <c r="D712" s="1"/>
      <c r="E712" s="27"/>
      <c r="F712" s="27"/>
      <c r="G712" s="7"/>
    </row>
    <row r="713" spans="3:7" x14ac:dyDescent="0.25">
      <c r="C713" s="1"/>
      <c r="D713" s="1"/>
      <c r="E713" s="27"/>
      <c r="F713" s="27"/>
      <c r="G713" s="7"/>
    </row>
    <row r="714" spans="3:7" x14ac:dyDescent="0.25">
      <c r="C714" s="1"/>
      <c r="D714" s="1"/>
      <c r="E714" s="27"/>
      <c r="F714" s="27"/>
      <c r="G714" s="7"/>
    </row>
    <row r="715" spans="3:7" x14ac:dyDescent="0.25">
      <c r="C715" s="1"/>
      <c r="D715" s="1"/>
      <c r="E715" s="27"/>
      <c r="F715" s="27"/>
      <c r="G715" s="7"/>
    </row>
    <row r="716" spans="3:7" x14ac:dyDescent="0.25">
      <c r="C716" s="1"/>
      <c r="D716" s="1"/>
      <c r="E716" s="27"/>
      <c r="F716" s="27"/>
      <c r="G716" s="7"/>
    </row>
    <row r="717" spans="3:7" x14ac:dyDescent="0.25">
      <c r="C717" s="1"/>
      <c r="D717" s="1"/>
      <c r="E717" s="27"/>
      <c r="F717" s="27"/>
      <c r="G717" s="7"/>
    </row>
    <row r="718" spans="3:7" x14ac:dyDescent="0.25">
      <c r="C718" s="1"/>
      <c r="D718" s="1"/>
      <c r="E718" s="27"/>
      <c r="F718" s="27"/>
      <c r="G718" s="7"/>
    </row>
    <row r="719" spans="3:7" x14ac:dyDescent="0.25">
      <c r="C719" s="1"/>
      <c r="D719" s="1"/>
      <c r="E719" s="27"/>
      <c r="F719" s="27"/>
      <c r="G719" s="7"/>
    </row>
    <row r="720" spans="3:7" x14ac:dyDescent="0.25">
      <c r="C720" s="1"/>
      <c r="D720" s="1"/>
      <c r="E720" s="27"/>
      <c r="F720" s="27"/>
      <c r="G720" s="7"/>
    </row>
    <row r="721" spans="3:7" x14ac:dyDescent="0.25">
      <c r="C721" s="1"/>
      <c r="D721" s="1"/>
      <c r="E721" s="27"/>
      <c r="F721" s="27"/>
      <c r="G721" s="7"/>
    </row>
    <row r="722" spans="3:7" x14ac:dyDescent="0.25">
      <c r="C722" s="1"/>
      <c r="D722" s="1"/>
      <c r="E722" s="27"/>
      <c r="F722" s="27"/>
      <c r="G722" s="7"/>
    </row>
    <row r="723" spans="3:7" x14ac:dyDescent="0.25">
      <c r="C723" s="1"/>
      <c r="D723" s="1"/>
      <c r="E723" s="27"/>
      <c r="F723" s="27"/>
      <c r="G723" s="7"/>
    </row>
    <row r="724" spans="3:7" x14ac:dyDescent="0.25">
      <c r="C724" s="1"/>
      <c r="D724" s="1"/>
      <c r="E724" s="27"/>
      <c r="F724" s="27"/>
      <c r="G724" s="7"/>
    </row>
    <row r="725" spans="3:7" x14ac:dyDescent="0.25">
      <c r="C725" s="1"/>
      <c r="D725" s="1"/>
      <c r="E725" s="27"/>
      <c r="F725" s="27"/>
      <c r="G725" s="7"/>
    </row>
    <row r="726" spans="3:7" x14ac:dyDescent="0.25">
      <c r="C726" s="1"/>
      <c r="D726" s="1"/>
      <c r="E726" s="27"/>
      <c r="F726" s="27"/>
      <c r="G726" s="7"/>
    </row>
    <row r="727" spans="3:7" x14ac:dyDescent="0.25">
      <c r="C727" s="1"/>
      <c r="D727" s="1"/>
      <c r="E727" s="27"/>
      <c r="F727" s="27"/>
      <c r="G727" s="7"/>
    </row>
    <row r="728" spans="3:7" x14ac:dyDescent="0.25">
      <c r="C728" s="1"/>
      <c r="D728" s="1"/>
      <c r="E728" s="27"/>
      <c r="F728" s="27"/>
      <c r="G728" s="7"/>
    </row>
    <row r="729" spans="3:7" x14ac:dyDescent="0.25">
      <c r="C729" s="1"/>
      <c r="D729" s="1"/>
      <c r="E729" s="27"/>
      <c r="F729" s="27"/>
      <c r="G729" s="7"/>
    </row>
    <row r="730" spans="3:7" x14ac:dyDescent="0.25">
      <c r="C730" s="1"/>
      <c r="D730" s="1"/>
      <c r="E730" s="27"/>
      <c r="F730" s="27"/>
      <c r="G730" s="7"/>
    </row>
    <row r="731" spans="3:7" x14ac:dyDescent="0.25">
      <c r="C731" s="1"/>
      <c r="D731" s="1"/>
      <c r="E731" s="27"/>
      <c r="F731" s="27"/>
      <c r="G731" s="7"/>
    </row>
    <row r="732" spans="3:7" x14ac:dyDescent="0.25">
      <c r="C732" s="1"/>
      <c r="D732" s="1"/>
      <c r="E732" s="27"/>
      <c r="F732" s="27"/>
      <c r="G732" s="7"/>
    </row>
    <row r="733" spans="3:7" x14ac:dyDescent="0.25">
      <c r="C733" s="1"/>
      <c r="D733" s="1"/>
      <c r="E733" s="27"/>
      <c r="F733" s="27"/>
      <c r="G733" s="7"/>
    </row>
    <row r="734" spans="3:7" x14ac:dyDescent="0.25">
      <c r="C734" s="1"/>
      <c r="D734" s="1"/>
      <c r="E734" s="27"/>
      <c r="F734" s="27"/>
      <c r="G734" s="7"/>
    </row>
    <row r="735" spans="3:7" x14ac:dyDescent="0.25">
      <c r="C735" s="1"/>
      <c r="D735" s="1"/>
      <c r="E735" s="27"/>
      <c r="F735" s="27"/>
      <c r="G735" s="7"/>
    </row>
    <row r="736" spans="3:7" x14ac:dyDescent="0.25">
      <c r="C736" s="1"/>
      <c r="D736" s="1"/>
      <c r="E736" s="27"/>
      <c r="F736" s="27"/>
      <c r="G736" s="7"/>
    </row>
    <row r="737" spans="3:7" x14ac:dyDescent="0.25">
      <c r="C737" s="1"/>
      <c r="D737" s="1"/>
      <c r="E737" s="27"/>
      <c r="F737" s="27"/>
      <c r="G737" s="7"/>
    </row>
    <row r="738" spans="3:7" x14ac:dyDescent="0.25">
      <c r="C738" s="1"/>
      <c r="D738" s="1"/>
      <c r="E738" s="27"/>
      <c r="F738" s="27"/>
      <c r="G738" s="7"/>
    </row>
    <row r="739" spans="3:7" x14ac:dyDescent="0.25">
      <c r="C739" s="1"/>
      <c r="D739" s="1"/>
      <c r="E739" s="27"/>
      <c r="F739" s="27"/>
      <c r="G739" s="7"/>
    </row>
    <row r="740" spans="3:7" x14ac:dyDescent="0.25">
      <c r="C740" s="1"/>
      <c r="D740" s="1"/>
      <c r="E740" s="27"/>
      <c r="F740" s="27"/>
      <c r="G740" s="7"/>
    </row>
    <row r="741" spans="3:7" x14ac:dyDescent="0.25">
      <c r="C741" s="1"/>
      <c r="D741" s="1"/>
      <c r="E741" s="27"/>
      <c r="F741" s="27"/>
      <c r="G741" s="7"/>
    </row>
    <row r="742" spans="3:7" x14ac:dyDescent="0.25">
      <c r="C742" s="1"/>
      <c r="D742" s="1"/>
      <c r="E742" s="27"/>
      <c r="F742" s="27"/>
      <c r="G742" s="7"/>
    </row>
    <row r="743" spans="3:7" x14ac:dyDescent="0.25">
      <c r="C743" s="1"/>
      <c r="D743" s="1"/>
      <c r="E743" s="27"/>
      <c r="F743" s="27"/>
      <c r="G743" s="7"/>
    </row>
    <row r="744" spans="3:7" x14ac:dyDescent="0.25">
      <c r="C744" s="1"/>
      <c r="D744" s="1"/>
      <c r="E744" s="27"/>
      <c r="F744" s="27"/>
      <c r="G744" s="7"/>
    </row>
    <row r="745" spans="3:7" x14ac:dyDescent="0.25">
      <c r="C745" s="1"/>
      <c r="D745" s="1"/>
      <c r="E745" s="27"/>
      <c r="F745" s="27"/>
      <c r="G745" s="7"/>
    </row>
    <row r="746" spans="3:7" x14ac:dyDescent="0.25">
      <c r="C746" s="1"/>
      <c r="D746" s="1"/>
      <c r="E746" s="27"/>
      <c r="F746" s="27"/>
      <c r="G746" s="7"/>
    </row>
    <row r="747" spans="3:7" x14ac:dyDescent="0.25">
      <c r="C747" s="1"/>
      <c r="D747" s="1"/>
      <c r="E747" s="27"/>
      <c r="F747" s="27"/>
      <c r="G747" s="7"/>
    </row>
    <row r="748" spans="3:7" x14ac:dyDescent="0.25">
      <c r="C748" s="1"/>
      <c r="D748" s="1"/>
      <c r="E748" s="27"/>
      <c r="F748" s="27"/>
      <c r="G748" s="7"/>
    </row>
    <row r="749" spans="3:7" x14ac:dyDescent="0.25">
      <c r="C749" s="1"/>
      <c r="D749" s="1"/>
      <c r="E749" s="27"/>
      <c r="F749" s="27"/>
      <c r="G749" s="7"/>
    </row>
    <row r="750" spans="3:7" x14ac:dyDescent="0.25">
      <c r="C750" s="1"/>
      <c r="D750" s="1"/>
      <c r="E750" s="27"/>
      <c r="F750" s="27"/>
      <c r="G750" s="7"/>
    </row>
    <row r="751" spans="3:7" x14ac:dyDescent="0.25">
      <c r="C751" s="1"/>
      <c r="D751" s="1"/>
      <c r="E751" s="27"/>
      <c r="F751" s="27"/>
      <c r="G751" s="7"/>
    </row>
    <row r="752" spans="3:7" x14ac:dyDescent="0.25">
      <c r="C752" s="1"/>
      <c r="D752" s="1"/>
      <c r="E752" s="27"/>
      <c r="F752" s="27"/>
      <c r="G752" s="7"/>
    </row>
    <row r="753" spans="3:7" x14ac:dyDescent="0.25">
      <c r="C753" s="1"/>
      <c r="D753" s="1"/>
      <c r="E753" s="27"/>
      <c r="F753" s="27"/>
      <c r="G753" s="7"/>
    </row>
    <row r="754" spans="3:7" x14ac:dyDescent="0.25">
      <c r="C754" s="1"/>
      <c r="D754" s="1"/>
      <c r="E754" s="27"/>
      <c r="F754" s="27"/>
      <c r="G754" s="7"/>
    </row>
    <row r="755" spans="3:7" x14ac:dyDescent="0.25">
      <c r="C755" s="1"/>
      <c r="D755" s="1"/>
      <c r="E755" s="27"/>
      <c r="F755" s="27"/>
      <c r="G755" s="7"/>
    </row>
    <row r="756" spans="3:7" x14ac:dyDescent="0.25">
      <c r="C756" s="1"/>
      <c r="D756" s="1"/>
      <c r="E756" s="27"/>
      <c r="F756" s="27"/>
      <c r="G756" s="7"/>
    </row>
    <row r="757" spans="3:7" x14ac:dyDescent="0.25">
      <c r="C757" s="1"/>
      <c r="D757" s="1"/>
      <c r="E757" s="27"/>
      <c r="F757" s="27"/>
      <c r="G757" s="7"/>
    </row>
    <row r="758" spans="3:7" x14ac:dyDescent="0.25">
      <c r="C758" s="1"/>
      <c r="D758" s="1"/>
      <c r="E758" s="27"/>
      <c r="F758" s="27"/>
      <c r="G758" s="7"/>
    </row>
    <row r="759" spans="3:7" x14ac:dyDescent="0.25">
      <c r="C759" s="1"/>
      <c r="D759" s="1"/>
      <c r="E759" s="27"/>
      <c r="F759" s="27"/>
      <c r="G759" s="7"/>
    </row>
    <row r="760" spans="3:7" x14ac:dyDescent="0.25">
      <c r="C760" s="1"/>
      <c r="D760" s="1"/>
      <c r="E760" s="27"/>
      <c r="F760" s="27"/>
      <c r="G760" s="7"/>
    </row>
    <row r="761" spans="3:7" x14ac:dyDescent="0.25">
      <c r="C761" s="1"/>
      <c r="D761" s="1"/>
      <c r="E761" s="27"/>
      <c r="F761" s="27"/>
      <c r="G761" s="7"/>
    </row>
    <row r="762" spans="3:7" x14ac:dyDescent="0.25">
      <c r="C762" s="1"/>
      <c r="D762" s="1"/>
      <c r="E762" s="27"/>
      <c r="F762" s="27"/>
      <c r="G762" s="7"/>
    </row>
    <row r="763" spans="3:7" x14ac:dyDescent="0.25">
      <c r="C763" s="1"/>
      <c r="D763" s="1"/>
      <c r="E763" s="27"/>
      <c r="F763" s="27"/>
      <c r="G763" s="7"/>
    </row>
    <row r="764" spans="3:7" x14ac:dyDescent="0.25">
      <c r="C764" s="1"/>
      <c r="D764" s="1"/>
      <c r="E764" s="27"/>
      <c r="F764" s="27"/>
      <c r="G764" s="7"/>
    </row>
    <row r="765" spans="3:7" x14ac:dyDescent="0.25">
      <c r="C765" s="1"/>
      <c r="D765" s="1"/>
      <c r="E765" s="27"/>
      <c r="F765" s="27"/>
      <c r="G765" s="7"/>
    </row>
    <row r="766" spans="3:7" x14ac:dyDescent="0.25">
      <c r="C766" s="1"/>
      <c r="D766" s="1"/>
      <c r="E766" s="27"/>
      <c r="F766" s="27"/>
      <c r="G766" s="7"/>
    </row>
    <row r="767" spans="3:7" x14ac:dyDescent="0.25">
      <c r="C767" s="1"/>
      <c r="D767" s="1"/>
      <c r="E767" s="27"/>
      <c r="F767" s="27"/>
      <c r="G767" s="7"/>
    </row>
    <row r="768" spans="3:7" x14ac:dyDescent="0.25">
      <c r="C768" s="1"/>
      <c r="D768" s="1"/>
      <c r="E768" s="27"/>
      <c r="F768" s="27"/>
      <c r="G768" s="7"/>
    </row>
    <row r="769" spans="3:7" x14ac:dyDescent="0.25">
      <c r="C769" s="1"/>
      <c r="D769" s="1"/>
      <c r="E769" s="27"/>
      <c r="F769" s="27"/>
      <c r="G769" s="7"/>
    </row>
    <row r="770" spans="3:7" x14ac:dyDescent="0.25">
      <c r="C770" s="1"/>
      <c r="D770" s="1"/>
      <c r="E770" s="27"/>
      <c r="F770" s="27"/>
      <c r="G770" s="7"/>
    </row>
    <row r="771" spans="3:7" x14ac:dyDescent="0.25">
      <c r="C771" s="1"/>
      <c r="D771" s="1"/>
      <c r="E771" s="27"/>
      <c r="F771" s="27"/>
      <c r="G771" s="7"/>
    </row>
    <row r="772" spans="3:7" x14ac:dyDescent="0.25">
      <c r="C772" s="1"/>
      <c r="D772" s="1"/>
      <c r="E772" s="27"/>
      <c r="F772" s="27"/>
      <c r="G772" s="7"/>
    </row>
    <row r="773" spans="3:7" x14ac:dyDescent="0.25">
      <c r="C773" s="1"/>
      <c r="D773" s="1"/>
      <c r="E773" s="27"/>
      <c r="F773" s="27"/>
      <c r="G773" s="7"/>
    </row>
    <row r="774" spans="3:7" x14ac:dyDescent="0.25">
      <c r="C774" s="1"/>
      <c r="D774" s="1"/>
      <c r="E774" s="27"/>
      <c r="F774" s="27"/>
      <c r="G774" s="7"/>
    </row>
    <row r="775" spans="3:7" x14ac:dyDescent="0.25">
      <c r="C775" s="1"/>
      <c r="D775" s="1"/>
      <c r="E775" s="27"/>
      <c r="F775" s="27"/>
      <c r="G775" s="7"/>
    </row>
    <row r="776" spans="3:7" x14ac:dyDescent="0.25">
      <c r="C776" s="1"/>
      <c r="D776" s="1"/>
      <c r="E776" s="27"/>
      <c r="F776" s="27"/>
      <c r="G776" s="7"/>
    </row>
    <row r="777" spans="3:7" x14ac:dyDescent="0.25">
      <c r="C777" s="1"/>
      <c r="D777" s="1"/>
      <c r="E777" s="27"/>
      <c r="F777" s="27"/>
      <c r="G777" s="7"/>
    </row>
    <row r="778" spans="3:7" x14ac:dyDescent="0.25">
      <c r="C778" s="1"/>
      <c r="D778" s="1"/>
      <c r="E778" s="27"/>
      <c r="F778" s="27"/>
      <c r="G778" s="7"/>
    </row>
    <row r="779" spans="3:7" x14ac:dyDescent="0.25">
      <c r="C779" s="1"/>
      <c r="D779" s="1"/>
      <c r="E779" s="27"/>
      <c r="F779" s="27"/>
      <c r="G779" s="7"/>
    </row>
    <row r="780" spans="3:7" x14ac:dyDescent="0.25">
      <c r="C780" s="1"/>
      <c r="D780" s="1"/>
      <c r="E780" s="27"/>
      <c r="F780" s="27"/>
      <c r="G780" s="7"/>
    </row>
    <row r="781" spans="3:7" x14ac:dyDescent="0.25">
      <c r="C781" s="1"/>
      <c r="D781" s="1"/>
      <c r="E781" s="27"/>
      <c r="F781" s="27"/>
      <c r="G781" s="7"/>
    </row>
    <row r="782" spans="3:7" x14ac:dyDescent="0.25">
      <c r="C782" s="1"/>
      <c r="D782" s="1"/>
      <c r="E782" s="27"/>
      <c r="F782" s="27"/>
      <c r="G782" s="7"/>
    </row>
    <row r="783" spans="3:7" x14ac:dyDescent="0.25">
      <c r="C783" s="1"/>
      <c r="D783" s="1"/>
      <c r="E783" s="27"/>
      <c r="F783" s="27"/>
      <c r="G783" s="7"/>
    </row>
    <row r="784" spans="3:7" x14ac:dyDescent="0.25">
      <c r="C784" s="1"/>
      <c r="D784" s="1"/>
      <c r="E784" s="27"/>
      <c r="F784" s="27"/>
      <c r="G784" s="7"/>
    </row>
    <row r="785" spans="3:7" x14ac:dyDescent="0.25">
      <c r="C785" s="1"/>
      <c r="D785" s="1"/>
      <c r="E785" s="27"/>
      <c r="F785" s="27"/>
      <c r="G785" s="7"/>
    </row>
    <row r="786" spans="3:7" x14ac:dyDescent="0.25">
      <c r="C786" s="1"/>
      <c r="D786" s="1"/>
      <c r="E786" s="27"/>
      <c r="F786" s="27"/>
      <c r="G786" s="7"/>
    </row>
    <row r="787" spans="3:7" x14ac:dyDescent="0.25">
      <c r="C787" s="1"/>
      <c r="D787" s="1"/>
      <c r="E787" s="27"/>
      <c r="F787" s="27"/>
      <c r="G787" s="7"/>
    </row>
    <row r="788" spans="3:7" x14ac:dyDescent="0.25">
      <c r="C788" s="1"/>
      <c r="D788" s="1"/>
      <c r="E788" s="27"/>
      <c r="F788" s="27"/>
      <c r="G788" s="7"/>
    </row>
    <row r="789" spans="3:7" x14ac:dyDescent="0.25">
      <c r="C789" s="1"/>
      <c r="D789" s="1"/>
      <c r="E789" s="27"/>
      <c r="F789" s="27"/>
      <c r="G789" s="7"/>
    </row>
    <row r="790" spans="3:7" x14ac:dyDescent="0.25">
      <c r="C790" s="1"/>
      <c r="D790" s="1"/>
      <c r="E790" s="27"/>
      <c r="F790" s="27"/>
      <c r="G790" s="7"/>
    </row>
    <row r="791" spans="3:7" x14ac:dyDescent="0.25">
      <c r="C791" s="1"/>
      <c r="D791" s="1"/>
      <c r="E791" s="27"/>
      <c r="F791" s="27"/>
      <c r="G791" s="7"/>
    </row>
    <row r="792" spans="3:7" x14ac:dyDescent="0.25">
      <c r="C792" s="1"/>
      <c r="D792" s="1"/>
      <c r="E792" s="27"/>
      <c r="F792" s="27"/>
      <c r="G792" s="7"/>
    </row>
    <row r="793" spans="3:7" x14ac:dyDescent="0.25">
      <c r="C793" s="1"/>
      <c r="D793" s="1"/>
      <c r="E793" s="27"/>
      <c r="F793" s="27"/>
      <c r="G793" s="7"/>
    </row>
    <row r="794" spans="3:7" x14ac:dyDescent="0.25">
      <c r="C794" s="1"/>
      <c r="D794" s="1"/>
      <c r="E794" s="27"/>
      <c r="F794" s="27"/>
      <c r="G794" s="7"/>
    </row>
    <row r="795" spans="3:7" x14ac:dyDescent="0.25">
      <c r="C795" s="1"/>
      <c r="D795" s="1"/>
      <c r="E795" s="27"/>
      <c r="F795" s="27"/>
      <c r="G795" s="7"/>
    </row>
    <row r="796" spans="3:7" x14ac:dyDescent="0.25">
      <c r="C796" s="1"/>
      <c r="D796" s="1"/>
      <c r="E796" s="27"/>
      <c r="F796" s="27"/>
      <c r="G796" s="7"/>
    </row>
    <row r="797" spans="3:7" x14ac:dyDescent="0.25">
      <c r="C797" s="1"/>
      <c r="D797" s="1"/>
      <c r="E797" s="27"/>
      <c r="F797" s="27"/>
      <c r="G797" s="7"/>
    </row>
    <row r="798" spans="3:7" x14ac:dyDescent="0.25">
      <c r="C798" s="1"/>
      <c r="D798" s="1"/>
      <c r="E798" s="27"/>
      <c r="F798" s="27"/>
      <c r="G798" s="7"/>
    </row>
    <row r="799" spans="3:7" x14ac:dyDescent="0.25">
      <c r="C799" s="1"/>
      <c r="D799" s="1"/>
      <c r="E799" s="27"/>
      <c r="F799" s="27"/>
      <c r="G799" s="7"/>
    </row>
    <row r="800" spans="3:7" x14ac:dyDescent="0.25">
      <c r="C800" s="1"/>
      <c r="D800" s="1"/>
      <c r="E800" s="27"/>
      <c r="F800" s="27"/>
      <c r="G800" s="7"/>
    </row>
    <row r="801" spans="3:7" x14ac:dyDescent="0.25">
      <c r="C801" s="1"/>
      <c r="D801" s="1"/>
      <c r="E801" s="27"/>
      <c r="F801" s="27"/>
      <c r="G801" s="7"/>
    </row>
    <row r="802" spans="3:7" x14ac:dyDescent="0.25">
      <c r="C802" s="1"/>
      <c r="D802" s="1"/>
      <c r="E802" s="27"/>
      <c r="F802" s="27"/>
      <c r="G802" s="7"/>
    </row>
    <row r="803" spans="3:7" x14ac:dyDescent="0.25">
      <c r="C803" s="1"/>
      <c r="D803" s="1"/>
      <c r="E803" s="27"/>
      <c r="F803" s="27"/>
      <c r="G803" s="7"/>
    </row>
    <row r="804" spans="3:7" x14ac:dyDescent="0.25">
      <c r="C804" s="1"/>
      <c r="D804" s="1"/>
      <c r="E804" s="27"/>
      <c r="F804" s="27"/>
      <c r="G804" s="7"/>
    </row>
    <row r="805" spans="3:7" x14ac:dyDescent="0.25">
      <c r="C805" s="1"/>
      <c r="D805" s="1"/>
      <c r="E805" s="27"/>
      <c r="F805" s="27"/>
      <c r="G805" s="7"/>
    </row>
    <row r="806" spans="3:7" x14ac:dyDescent="0.25">
      <c r="C806" s="1"/>
      <c r="D806" s="1"/>
      <c r="E806" s="27"/>
      <c r="F806" s="27"/>
      <c r="G806" s="7"/>
    </row>
    <row r="807" spans="3:7" x14ac:dyDescent="0.25">
      <c r="C807" s="1"/>
      <c r="D807" s="1"/>
      <c r="E807" s="27"/>
      <c r="F807" s="27"/>
      <c r="G807" s="7"/>
    </row>
    <row r="808" spans="3:7" x14ac:dyDescent="0.25">
      <c r="C808" s="1"/>
      <c r="D808" s="1"/>
      <c r="E808" s="27"/>
      <c r="F808" s="27"/>
      <c r="G808" s="7"/>
    </row>
    <row r="809" spans="3:7" x14ac:dyDescent="0.25">
      <c r="C809" s="1"/>
      <c r="D809" s="1"/>
      <c r="E809" s="27"/>
      <c r="F809" s="27"/>
      <c r="G809" s="7"/>
    </row>
    <row r="810" spans="3:7" x14ac:dyDescent="0.25">
      <c r="C810" s="1"/>
      <c r="D810" s="1"/>
      <c r="E810" s="27"/>
      <c r="F810" s="27"/>
      <c r="G810" s="7"/>
    </row>
    <row r="811" spans="3:7" x14ac:dyDescent="0.25">
      <c r="C811" s="1"/>
      <c r="D811" s="1"/>
      <c r="E811" s="27"/>
      <c r="F811" s="27"/>
      <c r="G811" s="7"/>
    </row>
    <row r="812" spans="3:7" x14ac:dyDescent="0.25">
      <c r="C812" s="1"/>
      <c r="D812" s="1"/>
      <c r="E812" s="27"/>
      <c r="F812" s="27"/>
      <c r="G812" s="7"/>
    </row>
    <row r="813" spans="3:7" x14ac:dyDescent="0.25">
      <c r="C813" s="1"/>
      <c r="D813" s="1"/>
      <c r="E813" s="27"/>
      <c r="F813" s="27"/>
      <c r="G813" s="7"/>
    </row>
    <row r="814" spans="3:7" x14ac:dyDescent="0.25">
      <c r="C814" s="1"/>
      <c r="D814" s="1"/>
      <c r="E814" s="27"/>
      <c r="F814" s="27"/>
      <c r="G814" s="7"/>
    </row>
    <row r="815" spans="3:7" x14ac:dyDescent="0.25">
      <c r="C815" s="1"/>
      <c r="D815" s="1"/>
      <c r="E815" s="27"/>
      <c r="F815" s="27"/>
      <c r="G815" s="7"/>
    </row>
    <row r="816" spans="3:7" x14ac:dyDescent="0.25">
      <c r="C816" s="1"/>
      <c r="D816" s="1"/>
      <c r="E816" s="27"/>
      <c r="F816" s="27"/>
      <c r="G816" s="7"/>
    </row>
    <row r="817" spans="3:7" x14ac:dyDescent="0.25">
      <c r="C817" s="1"/>
      <c r="D817" s="1"/>
      <c r="E817" s="27"/>
      <c r="F817" s="27"/>
      <c r="G817" s="7"/>
    </row>
    <row r="818" spans="3:7" x14ac:dyDescent="0.25">
      <c r="C818" s="1"/>
      <c r="D818" s="1"/>
      <c r="E818" s="27"/>
      <c r="F818" s="27"/>
      <c r="G818" s="7"/>
    </row>
    <row r="819" spans="3:7" x14ac:dyDescent="0.25">
      <c r="C819" s="1"/>
      <c r="D819" s="1"/>
      <c r="E819" s="27"/>
      <c r="F819" s="27"/>
      <c r="G819" s="7"/>
    </row>
    <row r="820" spans="3:7" x14ac:dyDescent="0.25">
      <c r="C820" s="1"/>
      <c r="D820" s="1"/>
      <c r="E820" s="27"/>
      <c r="F820" s="27"/>
      <c r="G820" s="7"/>
    </row>
    <row r="821" spans="3:7" x14ac:dyDescent="0.25">
      <c r="C821" s="1"/>
      <c r="D821" s="1"/>
      <c r="E821" s="27"/>
      <c r="F821" s="27"/>
      <c r="G821" s="7"/>
    </row>
    <row r="822" spans="3:7" x14ac:dyDescent="0.25">
      <c r="C822" s="1"/>
      <c r="D822" s="1"/>
      <c r="E822" s="27"/>
      <c r="F822" s="27"/>
      <c r="G822" s="7"/>
    </row>
    <row r="823" spans="3:7" x14ac:dyDescent="0.25">
      <c r="C823" s="1"/>
      <c r="D823" s="1"/>
      <c r="E823" s="27"/>
      <c r="F823" s="27"/>
      <c r="G823" s="7"/>
    </row>
    <row r="824" spans="3:7" x14ac:dyDescent="0.25">
      <c r="C824" s="1"/>
      <c r="D824" s="1"/>
      <c r="E824" s="27"/>
      <c r="F824" s="27"/>
      <c r="G824" s="7"/>
    </row>
    <row r="825" spans="3:7" x14ac:dyDescent="0.25">
      <c r="C825" s="1"/>
      <c r="D825" s="1"/>
      <c r="E825" s="27"/>
      <c r="F825" s="27"/>
      <c r="G825" s="7"/>
    </row>
    <row r="826" spans="3:7" x14ac:dyDescent="0.25">
      <c r="C826" s="1"/>
      <c r="D826" s="1"/>
      <c r="E826" s="27"/>
      <c r="F826" s="27"/>
      <c r="G826" s="7"/>
    </row>
    <row r="827" spans="3:7" x14ac:dyDescent="0.25">
      <c r="C827" s="1"/>
      <c r="D827" s="1"/>
      <c r="E827" s="27"/>
      <c r="F827" s="27"/>
      <c r="G827" s="7"/>
    </row>
    <row r="828" spans="3:7" x14ac:dyDescent="0.25">
      <c r="C828" s="1"/>
      <c r="D828" s="1"/>
      <c r="E828" s="27"/>
      <c r="F828" s="27"/>
      <c r="G828" s="7"/>
    </row>
    <row r="829" spans="3:7" x14ac:dyDescent="0.25">
      <c r="C829" s="1"/>
      <c r="D829" s="1"/>
      <c r="E829" s="27"/>
      <c r="F829" s="27"/>
      <c r="G829" s="7"/>
    </row>
    <row r="830" spans="3:7" x14ac:dyDescent="0.25">
      <c r="C830" s="1"/>
      <c r="D830" s="1"/>
      <c r="E830" s="27"/>
      <c r="F830" s="27"/>
      <c r="G830" s="7"/>
    </row>
    <row r="831" spans="3:7" x14ac:dyDescent="0.25">
      <c r="C831" s="1"/>
      <c r="D831" s="1"/>
      <c r="E831" s="27"/>
      <c r="F831" s="27"/>
      <c r="G831" s="7"/>
    </row>
    <row r="832" spans="3:7" x14ac:dyDescent="0.25">
      <c r="C832" s="1"/>
      <c r="D832" s="1"/>
      <c r="E832" s="27"/>
      <c r="F832" s="27"/>
      <c r="G832" s="7"/>
    </row>
    <row r="833" spans="3:7" x14ac:dyDescent="0.25">
      <c r="C833" s="1"/>
      <c r="D833" s="1"/>
      <c r="E833" s="27"/>
      <c r="F833" s="27"/>
      <c r="G833" s="7"/>
    </row>
    <row r="834" spans="3:7" x14ac:dyDescent="0.25">
      <c r="C834" s="1"/>
      <c r="D834" s="1"/>
      <c r="E834" s="27"/>
      <c r="F834" s="27"/>
      <c r="G834" s="7"/>
    </row>
    <row r="835" spans="3:7" x14ac:dyDescent="0.25">
      <c r="C835" s="1"/>
      <c r="D835" s="1"/>
      <c r="E835" s="27"/>
      <c r="F835" s="27"/>
      <c r="G835" s="7"/>
    </row>
    <row r="836" spans="3:7" x14ac:dyDescent="0.25">
      <c r="C836" s="1"/>
      <c r="D836" s="1"/>
      <c r="E836" s="27"/>
      <c r="F836" s="27"/>
      <c r="G836" s="7"/>
    </row>
    <row r="837" spans="3:7" x14ac:dyDescent="0.25">
      <c r="C837" s="1"/>
      <c r="D837" s="1"/>
      <c r="E837" s="27"/>
      <c r="F837" s="27"/>
      <c r="G837" s="7"/>
    </row>
    <row r="838" spans="3:7" x14ac:dyDescent="0.25">
      <c r="C838" s="1"/>
      <c r="D838" s="1"/>
      <c r="E838" s="27"/>
      <c r="F838" s="27"/>
      <c r="G838" s="7"/>
    </row>
    <row r="839" spans="3:7" x14ac:dyDescent="0.25">
      <c r="C839" s="1"/>
      <c r="D839" s="1"/>
      <c r="E839" s="27"/>
      <c r="F839" s="27"/>
      <c r="G839" s="7"/>
    </row>
    <row r="840" spans="3:7" x14ac:dyDescent="0.25">
      <c r="C840" s="1"/>
      <c r="D840" s="1"/>
      <c r="E840" s="27"/>
      <c r="F840" s="27"/>
      <c r="G840" s="7"/>
    </row>
    <row r="841" spans="3:7" x14ac:dyDescent="0.25">
      <c r="C841" s="1"/>
      <c r="D841" s="1"/>
      <c r="E841" s="27"/>
      <c r="F841" s="27"/>
      <c r="G841" s="7"/>
    </row>
    <row r="842" spans="3:7" x14ac:dyDescent="0.25">
      <c r="C842" s="1"/>
      <c r="D842" s="1"/>
      <c r="E842" s="27"/>
      <c r="F842" s="27"/>
      <c r="G842" s="7"/>
    </row>
    <row r="843" spans="3:7" x14ac:dyDescent="0.25">
      <c r="C843" s="1"/>
      <c r="D843" s="1"/>
      <c r="E843" s="27"/>
      <c r="F843" s="27"/>
      <c r="G843" s="7"/>
    </row>
    <row r="844" spans="3:7" x14ac:dyDescent="0.25">
      <c r="C844" s="1"/>
      <c r="D844" s="1"/>
      <c r="E844" s="27"/>
      <c r="F844" s="27"/>
      <c r="G844" s="7"/>
    </row>
    <row r="845" spans="3:7" x14ac:dyDescent="0.25">
      <c r="C845" s="1"/>
      <c r="D845" s="1"/>
      <c r="E845" s="27"/>
      <c r="F845" s="27"/>
      <c r="G845" s="7"/>
    </row>
    <row r="846" spans="3:7" x14ac:dyDescent="0.25">
      <c r="C846" s="1"/>
      <c r="D846" s="1"/>
      <c r="E846" s="27"/>
      <c r="F846" s="27"/>
      <c r="G846" s="7"/>
    </row>
    <row r="847" spans="3:7" x14ac:dyDescent="0.25">
      <c r="C847" s="1"/>
      <c r="D847" s="1"/>
      <c r="E847" s="27"/>
      <c r="F847" s="27"/>
      <c r="G847" s="7"/>
    </row>
    <row r="848" spans="3:7" x14ac:dyDescent="0.25">
      <c r="C848" s="1"/>
      <c r="D848" s="1"/>
      <c r="E848" s="27"/>
      <c r="F848" s="27"/>
      <c r="G848" s="7"/>
    </row>
    <row r="849" spans="3:7" x14ac:dyDescent="0.25">
      <c r="C849" s="1"/>
      <c r="D849" s="1"/>
      <c r="E849" s="27"/>
      <c r="F849" s="27"/>
      <c r="G849" s="7"/>
    </row>
    <row r="850" spans="3:7" x14ac:dyDescent="0.25">
      <c r="C850" s="1"/>
      <c r="D850" s="1"/>
      <c r="E850" s="27"/>
      <c r="F850" s="27"/>
      <c r="G850" s="7"/>
    </row>
    <row r="851" spans="3:7" x14ac:dyDescent="0.25">
      <c r="C851" s="1"/>
      <c r="D851" s="1"/>
      <c r="E851" s="27"/>
      <c r="F851" s="27"/>
      <c r="G851" s="7"/>
    </row>
    <row r="852" spans="3:7" x14ac:dyDescent="0.25">
      <c r="C852" s="1"/>
      <c r="D852" s="1"/>
      <c r="E852" s="27"/>
      <c r="F852" s="27"/>
      <c r="G852" s="7"/>
    </row>
    <row r="853" spans="3:7" x14ac:dyDescent="0.25">
      <c r="C853" s="1"/>
      <c r="D853" s="1"/>
      <c r="E853" s="27"/>
      <c r="F853" s="27"/>
      <c r="G853" s="7"/>
    </row>
    <row r="854" spans="3:7" x14ac:dyDescent="0.25">
      <c r="C854" s="1"/>
      <c r="D854" s="1"/>
      <c r="E854" s="27"/>
      <c r="F854" s="27"/>
      <c r="G854" s="7"/>
    </row>
    <row r="855" spans="3:7" x14ac:dyDescent="0.25">
      <c r="C855" s="1"/>
      <c r="D855" s="1"/>
      <c r="E855" s="27"/>
      <c r="F855" s="27"/>
      <c r="G855" s="7"/>
    </row>
    <row r="856" spans="3:7" x14ac:dyDescent="0.25">
      <c r="C856" s="1"/>
      <c r="D856" s="1"/>
      <c r="E856" s="27"/>
      <c r="F856" s="27"/>
      <c r="G856" s="7"/>
    </row>
    <row r="857" spans="3:7" x14ac:dyDescent="0.25">
      <c r="C857" s="1"/>
      <c r="D857" s="1"/>
      <c r="E857" s="27"/>
      <c r="F857" s="27"/>
      <c r="G857" s="7"/>
    </row>
    <row r="858" spans="3:7" x14ac:dyDescent="0.25">
      <c r="C858" s="1"/>
      <c r="D858" s="1"/>
      <c r="E858" s="27"/>
      <c r="F858" s="27"/>
      <c r="G858" s="7"/>
    </row>
    <row r="859" spans="3:7" x14ac:dyDescent="0.25">
      <c r="C859" s="1"/>
      <c r="D859" s="1"/>
      <c r="E859" s="27"/>
      <c r="F859" s="27"/>
      <c r="G859" s="7"/>
    </row>
    <row r="860" spans="3:7" x14ac:dyDescent="0.25">
      <c r="C860" s="1"/>
      <c r="D860" s="1"/>
      <c r="E860" s="27"/>
      <c r="F860" s="27"/>
      <c r="G860" s="7"/>
    </row>
    <row r="861" spans="3:7" x14ac:dyDescent="0.25">
      <c r="C861" s="1"/>
      <c r="D861" s="1"/>
      <c r="E861" s="27"/>
      <c r="F861" s="27"/>
      <c r="G861" s="7"/>
    </row>
    <row r="862" spans="3:7" x14ac:dyDescent="0.25">
      <c r="C862" s="1"/>
      <c r="D862" s="1"/>
      <c r="E862" s="27"/>
      <c r="F862" s="27"/>
      <c r="G862" s="7"/>
    </row>
    <row r="863" spans="3:7" x14ac:dyDescent="0.25">
      <c r="C863" s="1"/>
      <c r="D863" s="1"/>
      <c r="E863" s="27"/>
      <c r="F863" s="27"/>
      <c r="G863" s="7"/>
    </row>
    <row r="864" spans="3:7" x14ac:dyDescent="0.25">
      <c r="C864" s="1"/>
      <c r="D864" s="1"/>
      <c r="E864" s="27"/>
      <c r="F864" s="27"/>
      <c r="G864" s="7"/>
    </row>
    <row r="865" spans="3:7" x14ac:dyDescent="0.25">
      <c r="C865" s="1"/>
      <c r="D865" s="1"/>
      <c r="E865" s="27"/>
      <c r="F865" s="27"/>
      <c r="G865" s="7"/>
    </row>
    <row r="866" spans="3:7" x14ac:dyDescent="0.25">
      <c r="C866" s="1"/>
      <c r="D866" s="1"/>
      <c r="E866" s="27"/>
      <c r="F866" s="27"/>
      <c r="G866" s="7"/>
    </row>
    <row r="867" spans="3:7" x14ac:dyDescent="0.25">
      <c r="C867" s="1"/>
      <c r="D867" s="1"/>
      <c r="E867" s="27"/>
      <c r="F867" s="27"/>
      <c r="G867" s="7"/>
    </row>
    <row r="868" spans="3:7" x14ac:dyDescent="0.25">
      <c r="C868" s="1"/>
      <c r="D868" s="1"/>
      <c r="E868" s="27"/>
      <c r="F868" s="27"/>
      <c r="G868" s="7"/>
    </row>
    <row r="869" spans="3:7" x14ac:dyDescent="0.25">
      <c r="C869" s="1"/>
      <c r="D869" s="1"/>
      <c r="E869" s="27"/>
      <c r="F869" s="27"/>
      <c r="G869" s="7"/>
    </row>
    <row r="870" spans="3:7" x14ac:dyDescent="0.25">
      <c r="C870" s="1"/>
      <c r="D870" s="1"/>
      <c r="E870" s="27"/>
      <c r="F870" s="27"/>
      <c r="G870" s="7"/>
    </row>
    <row r="871" spans="3:7" x14ac:dyDescent="0.25">
      <c r="C871" s="1"/>
      <c r="D871" s="1"/>
      <c r="E871" s="27"/>
      <c r="F871" s="27"/>
      <c r="G871" s="7"/>
    </row>
    <row r="872" spans="3:7" x14ac:dyDescent="0.25">
      <c r="C872" s="1"/>
      <c r="D872" s="1"/>
      <c r="E872" s="27"/>
      <c r="F872" s="27"/>
      <c r="G872" s="7"/>
    </row>
    <row r="873" spans="3:7" x14ac:dyDescent="0.25">
      <c r="C873" s="1"/>
      <c r="D873" s="1"/>
      <c r="E873" s="27"/>
      <c r="F873" s="27"/>
      <c r="G873" s="7"/>
    </row>
    <row r="874" spans="3:7" x14ac:dyDescent="0.25">
      <c r="C874" s="1"/>
      <c r="D874" s="1"/>
      <c r="E874" s="27"/>
      <c r="F874" s="27"/>
      <c r="G874" s="7"/>
    </row>
    <row r="875" spans="3:7" x14ac:dyDescent="0.25">
      <c r="C875" s="1"/>
      <c r="D875" s="1"/>
      <c r="E875" s="27"/>
      <c r="F875" s="27"/>
      <c r="G875" s="7"/>
    </row>
    <row r="876" spans="3:7" x14ac:dyDescent="0.25">
      <c r="C876" s="1"/>
      <c r="D876" s="1"/>
      <c r="E876" s="27"/>
      <c r="F876" s="27"/>
      <c r="G876" s="7"/>
    </row>
    <row r="877" spans="3:7" x14ac:dyDescent="0.25">
      <c r="C877" s="1"/>
      <c r="D877" s="1"/>
      <c r="E877" s="27"/>
      <c r="F877" s="27"/>
      <c r="G877" s="7"/>
    </row>
    <row r="878" spans="3:7" x14ac:dyDescent="0.25">
      <c r="C878" s="1"/>
      <c r="D878" s="1"/>
      <c r="E878" s="27"/>
      <c r="F878" s="27"/>
      <c r="G878" s="7"/>
    </row>
    <row r="879" spans="3:7" x14ac:dyDescent="0.25">
      <c r="C879" s="1"/>
      <c r="D879" s="1"/>
      <c r="E879" s="27"/>
      <c r="F879" s="27"/>
      <c r="G879" s="7"/>
    </row>
    <row r="880" spans="3:7" x14ac:dyDescent="0.25">
      <c r="C880" s="1"/>
      <c r="D880" s="1"/>
      <c r="E880" s="27"/>
      <c r="F880" s="27"/>
      <c r="G880" s="7"/>
    </row>
    <row r="881" spans="3:7" x14ac:dyDescent="0.25">
      <c r="C881" s="1"/>
      <c r="D881" s="1"/>
      <c r="E881" s="27"/>
      <c r="F881" s="27"/>
      <c r="G881" s="7"/>
    </row>
    <row r="882" spans="3:7" x14ac:dyDescent="0.25">
      <c r="C882" s="1"/>
      <c r="D882" s="1"/>
      <c r="E882" s="27"/>
      <c r="F882" s="27"/>
      <c r="G882" s="7"/>
    </row>
    <row r="883" spans="3:7" x14ac:dyDescent="0.25">
      <c r="C883" s="1"/>
      <c r="D883" s="1"/>
      <c r="E883" s="27"/>
      <c r="F883" s="27"/>
      <c r="G883" s="7"/>
    </row>
    <row r="884" spans="3:7" x14ac:dyDescent="0.25">
      <c r="C884" s="1"/>
      <c r="D884" s="1"/>
      <c r="E884" s="27"/>
      <c r="F884" s="27"/>
      <c r="G884" s="7"/>
    </row>
    <row r="885" spans="3:7" x14ac:dyDescent="0.25">
      <c r="C885" s="1"/>
      <c r="D885" s="1"/>
      <c r="E885" s="27"/>
      <c r="F885" s="27"/>
      <c r="G885" s="7"/>
    </row>
    <row r="886" spans="3:7" x14ac:dyDescent="0.25">
      <c r="C886" s="1"/>
      <c r="D886" s="1"/>
      <c r="E886" s="27"/>
      <c r="F886" s="27"/>
      <c r="G886" s="7"/>
    </row>
    <row r="887" spans="3:7" x14ac:dyDescent="0.25">
      <c r="C887" s="1"/>
      <c r="D887" s="1"/>
      <c r="E887" s="27"/>
      <c r="F887" s="27"/>
      <c r="G887" s="7"/>
    </row>
    <row r="888" spans="3:7" x14ac:dyDescent="0.25">
      <c r="C888" s="1"/>
      <c r="D888" s="1"/>
      <c r="E888" s="27"/>
      <c r="F888" s="27"/>
      <c r="G888" s="7"/>
    </row>
    <row r="889" spans="3:7" x14ac:dyDescent="0.25">
      <c r="C889" s="1"/>
      <c r="D889" s="1"/>
      <c r="E889" s="27"/>
      <c r="F889" s="27"/>
      <c r="G889" s="7"/>
    </row>
    <row r="890" spans="3:7" x14ac:dyDescent="0.25">
      <c r="C890" s="1"/>
      <c r="D890" s="1"/>
      <c r="E890" s="27"/>
      <c r="F890" s="27"/>
      <c r="G890" s="7"/>
    </row>
    <row r="891" spans="3:7" x14ac:dyDescent="0.25">
      <c r="C891" s="1"/>
      <c r="D891" s="1"/>
      <c r="E891" s="27"/>
      <c r="F891" s="27"/>
      <c r="G891" s="7"/>
    </row>
    <row r="892" spans="3:7" x14ac:dyDescent="0.25">
      <c r="C892" s="1"/>
      <c r="D892" s="1"/>
      <c r="E892" s="27"/>
      <c r="F892" s="27"/>
      <c r="G892" s="7"/>
    </row>
    <row r="893" spans="3:7" x14ac:dyDescent="0.25">
      <c r="C893" s="1"/>
      <c r="D893" s="1"/>
      <c r="E893" s="27"/>
      <c r="F893" s="27"/>
      <c r="G893" s="7"/>
    </row>
    <row r="894" spans="3:7" x14ac:dyDescent="0.25">
      <c r="C894" s="1"/>
      <c r="D894" s="1"/>
      <c r="E894" s="27"/>
      <c r="F894" s="27"/>
      <c r="G894" s="7"/>
    </row>
    <row r="895" spans="3:7" x14ac:dyDescent="0.25">
      <c r="C895" s="1"/>
      <c r="D895" s="1"/>
      <c r="E895" s="27"/>
      <c r="F895" s="27"/>
      <c r="G895" s="7"/>
    </row>
    <row r="896" spans="3:7" x14ac:dyDescent="0.25">
      <c r="C896" s="1"/>
      <c r="D896" s="1"/>
      <c r="E896" s="27"/>
      <c r="F896" s="27"/>
      <c r="G896" s="7"/>
    </row>
    <row r="897" spans="3:7" x14ac:dyDescent="0.25">
      <c r="C897" s="1"/>
      <c r="D897" s="1"/>
      <c r="E897" s="27"/>
      <c r="F897" s="27"/>
      <c r="G897" s="7"/>
    </row>
    <row r="898" spans="3:7" x14ac:dyDescent="0.25">
      <c r="C898" s="1"/>
      <c r="D898" s="1"/>
      <c r="E898" s="27"/>
      <c r="F898" s="27"/>
      <c r="G898" s="7"/>
    </row>
    <row r="899" spans="3:7" x14ac:dyDescent="0.25">
      <c r="C899" s="1"/>
      <c r="D899" s="1"/>
      <c r="E899" s="27"/>
      <c r="F899" s="27"/>
      <c r="G899" s="7"/>
    </row>
    <row r="900" spans="3:7" x14ac:dyDescent="0.25">
      <c r="C900" s="1"/>
      <c r="D900" s="1"/>
      <c r="E900" s="27"/>
      <c r="F900" s="27"/>
      <c r="G900" s="7"/>
    </row>
    <row r="901" spans="3:7" x14ac:dyDescent="0.25">
      <c r="C901" s="1"/>
      <c r="D901" s="1"/>
      <c r="E901" s="27"/>
      <c r="F901" s="27"/>
      <c r="G901" s="7"/>
    </row>
    <row r="902" spans="3:7" x14ac:dyDescent="0.25">
      <c r="C902" s="1"/>
      <c r="D902" s="1"/>
      <c r="E902" s="27"/>
      <c r="F902" s="27"/>
      <c r="G902" s="7"/>
    </row>
    <row r="903" spans="3:7" x14ac:dyDescent="0.25">
      <c r="C903" s="1"/>
      <c r="D903" s="1"/>
      <c r="E903" s="27"/>
      <c r="F903" s="27"/>
      <c r="G903" s="7"/>
    </row>
    <row r="904" spans="3:7" x14ac:dyDescent="0.25">
      <c r="C904" s="1"/>
      <c r="D904" s="1"/>
      <c r="E904" s="27"/>
      <c r="F904" s="27"/>
      <c r="G904" s="7"/>
    </row>
    <row r="905" spans="3:7" x14ac:dyDescent="0.25">
      <c r="C905" s="1"/>
      <c r="D905" s="1"/>
      <c r="E905" s="27"/>
      <c r="F905" s="27"/>
      <c r="G905" s="7"/>
    </row>
    <row r="906" spans="3:7" x14ac:dyDescent="0.25">
      <c r="C906" s="1"/>
      <c r="D906" s="1"/>
      <c r="E906" s="27"/>
      <c r="F906" s="27"/>
      <c r="G906" s="7"/>
    </row>
    <row r="907" spans="3:7" x14ac:dyDescent="0.25">
      <c r="C907" s="1"/>
      <c r="D907" s="1"/>
      <c r="E907" s="27"/>
      <c r="F907" s="27"/>
      <c r="G907" s="7"/>
    </row>
    <row r="908" spans="3:7" x14ac:dyDescent="0.25">
      <c r="C908" s="1"/>
      <c r="D908" s="1"/>
      <c r="E908" s="27"/>
      <c r="F908" s="27"/>
      <c r="G908" s="7"/>
    </row>
    <row r="909" spans="3:7" x14ac:dyDescent="0.25">
      <c r="C909" s="1"/>
      <c r="D909" s="1"/>
      <c r="E909" s="27"/>
      <c r="F909" s="27"/>
      <c r="G909" s="7"/>
    </row>
    <row r="910" spans="3:7" x14ac:dyDescent="0.25">
      <c r="C910" s="1"/>
      <c r="D910" s="1"/>
      <c r="E910" s="27"/>
      <c r="F910" s="27"/>
      <c r="G910" s="7"/>
    </row>
    <row r="911" spans="3:7" x14ac:dyDescent="0.25">
      <c r="C911" s="1"/>
      <c r="D911" s="1"/>
      <c r="E911" s="27"/>
      <c r="F911" s="27"/>
      <c r="G911" s="7"/>
    </row>
    <row r="912" spans="3:7" x14ac:dyDescent="0.25">
      <c r="C912" s="1"/>
      <c r="D912" s="1"/>
      <c r="E912" s="27"/>
      <c r="F912" s="27"/>
      <c r="G912" s="7"/>
    </row>
    <row r="913" spans="3:7" x14ac:dyDescent="0.25">
      <c r="C913" s="1"/>
      <c r="D913" s="1"/>
      <c r="E913" s="27"/>
      <c r="F913" s="27"/>
      <c r="G913" s="7"/>
    </row>
    <row r="914" spans="3:7" x14ac:dyDescent="0.25">
      <c r="C914" s="1"/>
      <c r="D914" s="1"/>
      <c r="E914" s="27"/>
      <c r="F914" s="27"/>
      <c r="G914" s="7"/>
    </row>
    <row r="915" spans="3:7" x14ac:dyDescent="0.25">
      <c r="C915" s="1"/>
      <c r="D915" s="1"/>
      <c r="E915" s="27"/>
      <c r="F915" s="27"/>
      <c r="G915" s="7"/>
    </row>
    <row r="916" spans="3:7" x14ac:dyDescent="0.25">
      <c r="C916" s="1"/>
      <c r="D916" s="1"/>
      <c r="E916" s="27"/>
      <c r="F916" s="27"/>
      <c r="G916" s="7"/>
    </row>
    <row r="917" spans="3:7" x14ac:dyDescent="0.25">
      <c r="C917" s="1"/>
      <c r="D917" s="1"/>
      <c r="E917" s="27"/>
      <c r="F917" s="27"/>
      <c r="G917" s="7"/>
    </row>
    <row r="918" spans="3:7" x14ac:dyDescent="0.25">
      <c r="C918" s="1"/>
      <c r="D918" s="1"/>
      <c r="E918" s="27"/>
      <c r="F918" s="27"/>
      <c r="G918" s="7"/>
    </row>
    <row r="919" spans="3:7" x14ac:dyDescent="0.25">
      <c r="C919" s="1"/>
      <c r="D919" s="1"/>
      <c r="E919" s="27"/>
      <c r="F919" s="27"/>
      <c r="G919" s="7"/>
    </row>
    <row r="920" spans="3:7" x14ac:dyDescent="0.25">
      <c r="C920" s="1"/>
      <c r="D920" s="1"/>
      <c r="E920" s="27"/>
      <c r="F920" s="27"/>
      <c r="G920" s="7"/>
    </row>
    <row r="921" spans="3:7" x14ac:dyDescent="0.25">
      <c r="C921" s="1"/>
      <c r="D921" s="1"/>
      <c r="E921" s="27"/>
      <c r="F921" s="27"/>
      <c r="G921" s="7"/>
    </row>
    <row r="922" spans="3:7" x14ac:dyDescent="0.25">
      <c r="C922" s="1"/>
      <c r="D922" s="1"/>
      <c r="E922" s="27"/>
      <c r="F922" s="27"/>
      <c r="G922" s="7"/>
    </row>
    <row r="923" spans="3:7" x14ac:dyDescent="0.25">
      <c r="C923" s="1"/>
      <c r="D923" s="1"/>
      <c r="E923" s="27"/>
      <c r="F923" s="27"/>
      <c r="G923" s="7"/>
    </row>
    <row r="924" spans="3:7" x14ac:dyDescent="0.25">
      <c r="C924" s="1"/>
      <c r="D924" s="1"/>
      <c r="E924" s="27"/>
      <c r="F924" s="27"/>
      <c r="G924" s="7"/>
    </row>
    <row r="925" spans="3:7" x14ac:dyDescent="0.25">
      <c r="C925" s="1"/>
      <c r="D925" s="1"/>
      <c r="E925" s="27"/>
      <c r="F925" s="27"/>
      <c r="G925" s="7"/>
    </row>
    <row r="926" spans="3:7" x14ac:dyDescent="0.25">
      <c r="C926" s="1"/>
      <c r="D926" s="1"/>
      <c r="E926" s="27"/>
      <c r="F926" s="27"/>
      <c r="G926" s="7"/>
    </row>
    <row r="927" spans="3:7" x14ac:dyDescent="0.25">
      <c r="C927" s="1"/>
      <c r="D927" s="1"/>
      <c r="E927" s="27"/>
      <c r="F927" s="27"/>
      <c r="G927" s="7"/>
    </row>
    <row r="928" spans="3:7" x14ac:dyDescent="0.25">
      <c r="C928" s="1"/>
      <c r="D928" s="1"/>
      <c r="E928" s="27"/>
      <c r="F928" s="27"/>
      <c r="G928" s="7"/>
    </row>
    <row r="929" spans="3:7" x14ac:dyDescent="0.25">
      <c r="C929" s="1"/>
      <c r="D929" s="1"/>
      <c r="E929" s="27"/>
      <c r="F929" s="27"/>
      <c r="G929" s="7"/>
    </row>
    <row r="930" spans="3:7" x14ac:dyDescent="0.25">
      <c r="C930" s="1"/>
      <c r="D930" s="1"/>
      <c r="E930" s="27"/>
      <c r="F930" s="27"/>
      <c r="G930" s="7"/>
    </row>
    <row r="931" spans="3:7" x14ac:dyDescent="0.25">
      <c r="C931" s="1"/>
      <c r="D931" s="1"/>
      <c r="E931" s="27"/>
      <c r="F931" s="27"/>
      <c r="G931" s="7"/>
    </row>
    <row r="932" spans="3:7" x14ac:dyDescent="0.25">
      <c r="C932" s="1"/>
      <c r="D932" s="1"/>
      <c r="E932" s="27"/>
      <c r="F932" s="27"/>
      <c r="G932" s="7"/>
    </row>
    <row r="933" spans="3:7" x14ac:dyDescent="0.25">
      <c r="C933" s="1"/>
      <c r="D933" s="1"/>
      <c r="E933" s="27"/>
      <c r="F933" s="27"/>
      <c r="G933" s="7"/>
    </row>
    <row r="934" spans="3:7" x14ac:dyDescent="0.25">
      <c r="C934" s="1"/>
      <c r="D934" s="1"/>
      <c r="E934" s="27"/>
      <c r="F934" s="27"/>
      <c r="G934" s="7"/>
    </row>
    <row r="935" spans="3:7" x14ac:dyDescent="0.25">
      <c r="C935" s="1"/>
      <c r="D935" s="1"/>
      <c r="E935" s="27"/>
      <c r="F935" s="27"/>
      <c r="G935" s="7"/>
    </row>
    <row r="936" spans="3:7" x14ac:dyDescent="0.25">
      <c r="C936" s="1"/>
      <c r="D936" s="1"/>
      <c r="E936" s="27"/>
      <c r="F936" s="27"/>
      <c r="G936" s="7"/>
    </row>
    <row r="937" spans="3:7" x14ac:dyDescent="0.25">
      <c r="C937" s="1"/>
      <c r="D937" s="1"/>
      <c r="E937" s="27"/>
      <c r="F937" s="27"/>
      <c r="G937" s="7"/>
    </row>
    <row r="938" spans="3:7" x14ac:dyDescent="0.25">
      <c r="C938" s="1"/>
      <c r="D938" s="1"/>
      <c r="E938" s="27"/>
      <c r="F938" s="27"/>
      <c r="G938" s="7"/>
    </row>
    <row r="939" spans="3:7" x14ac:dyDescent="0.25">
      <c r="C939" s="1"/>
      <c r="D939" s="1"/>
      <c r="E939" s="27"/>
      <c r="F939" s="27"/>
      <c r="G939" s="7"/>
    </row>
    <row r="940" spans="3:7" x14ac:dyDescent="0.25">
      <c r="C940" s="1"/>
      <c r="D940" s="1"/>
      <c r="E940" s="27"/>
      <c r="F940" s="27"/>
      <c r="G940" s="7"/>
    </row>
    <row r="941" spans="3:7" x14ac:dyDescent="0.25">
      <c r="C941" s="1"/>
      <c r="D941" s="1"/>
      <c r="E941" s="27"/>
      <c r="F941" s="27"/>
      <c r="G941" s="7"/>
    </row>
    <row r="942" spans="3:7" x14ac:dyDescent="0.25">
      <c r="C942" s="1"/>
      <c r="D942" s="1"/>
      <c r="E942" s="27"/>
      <c r="F942" s="27"/>
      <c r="G942" s="7"/>
    </row>
    <row r="943" spans="3:7" x14ac:dyDescent="0.25">
      <c r="C943" s="1"/>
      <c r="D943" s="1"/>
      <c r="E943" s="27"/>
      <c r="F943" s="27"/>
      <c r="G943" s="7"/>
    </row>
    <row r="944" spans="3:7" x14ac:dyDescent="0.25">
      <c r="C944" s="1"/>
      <c r="D944" s="1"/>
      <c r="E944" s="27"/>
      <c r="F944" s="27"/>
      <c r="G944" s="7"/>
    </row>
    <row r="945" spans="3:7" x14ac:dyDescent="0.25">
      <c r="C945" s="1"/>
      <c r="D945" s="1"/>
      <c r="E945" s="27"/>
      <c r="F945" s="27"/>
      <c r="G945" s="7"/>
    </row>
    <row r="946" spans="3:7" x14ac:dyDescent="0.25">
      <c r="C946" s="1"/>
      <c r="D946" s="1"/>
      <c r="E946" s="27"/>
      <c r="F946" s="27"/>
      <c r="G946" s="7"/>
    </row>
    <row r="947" spans="3:7" x14ac:dyDescent="0.25">
      <c r="C947" s="1"/>
      <c r="D947" s="1"/>
      <c r="E947" s="27"/>
      <c r="F947" s="27"/>
      <c r="G947" s="7"/>
    </row>
    <row r="948" spans="3:7" x14ac:dyDescent="0.25">
      <c r="C948" s="1"/>
      <c r="D948" s="1"/>
      <c r="E948" s="27"/>
      <c r="F948" s="27"/>
      <c r="G948" s="7"/>
    </row>
    <row r="949" spans="3:7" x14ac:dyDescent="0.25">
      <c r="C949" s="1"/>
      <c r="D949" s="1"/>
      <c r="E949" s="27"/>
      <c r="F949" s="27"/>
      <c r="G949" s="7"/>
    </row>
    <row r="950" spans="3:7" x14ac:dyDescent="0.25">
      <c r="C950" s="1"/>
      <c r="D950" s="1"/>
      <c r="E950" s="27"/>
      <c r="F950" s="27"/>
      <c r="G950" s="7"/>
    </row>
    <row r="951" spans="3:7" x14ac:dyDescent="0.25">
      <c r="C951" s="1"/>
      <c r="D951" s="1"/>
      <c r="E951" s="27"/>
      <c r="F951" s="27"/>
      <c r="G951" s="7"/>
    </row>
    <row r="952" spans="3:7" x14ac:dyDescent="0.25">
      <c r="C952" s="1"/>
      <c r="D952" s="1"/>
      <c r="E952" s="27"/>
      <c r="F952" s="27"/>
      <c r="G952" s="7"/>
    </row>
    <row r="953" spans="3:7" x14ac:dyDescent="0.25">
      <c r="C953" s="1"/>
      <c r="D953" s="1"/>
      <c r="E953" s="27"/>
      <c r="F953" s="27"/>
      <c r="G953" s="7"/>
    </row>
    <row r="954" spans="3:7" x14ac:dyDescent="0.25">
      <c r="C954" s="1"/>
      <c r="D954" s="1"/>
      <c r="E954" s="27"/>
      <c r="F954" s="27"/>
      <c r="G954" s="7"/>
    </row>
    <row r="955" spans="3:7" x14ac:dyDescent="0.25">
      <c r="C955" s="1"/>
      <c r="D955" s="1"/>
      <c r="E955" s="27"/>
      <c r="F955" s="27"/>
      <c r="G955" s="7"/>
    </row>
    <row r="956" spans="3:7" x14ac:dyDescent="0.25">
      <c r="C956" s="1"/>
      <c r="D956" s="1"/>
      <c r="E956" s="27"/>
      <c r="F956" s="27"/>
      <c r="G956" s="7"/>
    </row>
    <row r="957" spans="3:7" x14ac:dyDescent="0.25">
      <c r="C957" s="1"/>
      <c r="D957" s="1"/>
      <c r="E957" s="27"/>
      <c r="F957" s="27"/>
      <c r="G957" s="7"/>
    </row>
    <row r="958" spans="3:7" x14ac:dyDescent="0.25">
      <c r="C958" s="1"/>
      <c r="D958" s="1"/>
      <c r="E958" s="27"/>
      <c r="F958" s="27"/>
      <c r="G958" s="7"/>
    </row>
    <row r="959" spans="3:7" x14ac:dyDescent="0.25">
      <c r="C959" s="1"/>
      <c r="D959" s="1"/>
      <c r="E959" s="27"/>
      <c r="F959" s="27"/>
      <c r="G959" s="7"/>
    </row>
    <row r="960" spans="3:7" x14ac:dyDescent="0.25">
      <c r="C960" s="1"/>
      <c r="D960" s="1"/>
      <c r="E960" s="27"/>
      <c r="F960" s="27"/>
      <c r="G960" s="7"/>
    </row>
    <row r="961" spans="3:7" x14ac:dyDescent="0.25">
      <c r="C961" s="1"/>
      <c r="D961" s="1"/>
      <c r="E961" s="27"/>
      <c r="F961" s="27"/>
      <c r="G961" s="7"/>
    </row>
    <row r="962" spans="3:7" x14ac:dyDescent="0.25">
      <c r="C962" s="1"/>
      <c r="D962" s="1"/>
      <c r="E962" s="27"/>
      <c r="F962" s="27"/>
      <c r="G962" s="7"/>
    </row>
    <row r="963" spans="3:7" x14ac:dyDescent="0.25">
      <c r="C963" s="1"/>
      <c r="D963" s="1"/>
      <c r="E963" s="27"/>
      <c r="F963" s="27"/>
      <c r="G963" s="7"/>
    </row>
    <row r="964" spans="3:7" x14ac:dyDescent="0.25">
      <c r="C964" s="1"/>
      <c r="D964" s="1"/>
      <c r="E964" s="27"/>
      <c r="F964" s="27"/>
      <c r="G964" s="7"/>
    </row>
    <row r="965" spans="3:7" x14ac:dyDescent="0.25">
      <c r="C965" s="1"/>
      <c r="D965" s="1"/>
      <c r="E965" s="27"/>
      <c r="F965" s="27"/>
      <c r="G965" s="7"/>
    </row>
    <row r="966" spans="3:7" x14ac:dyDescent="0.25">
      <c r="C966" s="1"/>
      <c r="D966" s="1"/>
      <c r="E966" s="27"/>
      <c r="F966" s="27"/>
      <c r="G966" s="7"/>
    </row>
    <row r="967" spans="3:7" x14ac:dyDescent="0.25">
      <c r="C967" s="1"/>
      <c r="D967" s="1"/>
      <c r="E967" s="27"/>
      <c r="F967" s="27"/>
      <c r="G967" s="7"/>
    </row>
    <row r="968" spans="3:7" x14ac:dyDescent="0.25">
      <c r="C968" s="1"/>
      <c r="D968" s="1"/>
      <c r="E968" s="27"/>
      <c r="F968" s="27"/>
      <c r="G968" s="7"/>
    </row>
    <row r="969" spans="3:7" x14ac:dyDescent="0.25">
      <c r="C969" s="1"/>
      <c r="D969" s="1"/>
      <c r="E969" s="27"/>
      <c r="F969" s="27"/>
      <c r="G969" s="7"/>
    </row>
    <row r="970" spans="3:7" x14ac:dyDescent="0.25">
      <c r="C970" s="1"/>
      <c r="D970" s="1"/>
      <c r="E970" s="27"/>
      <c r="F970" s="27"/>
      <c r="G970" s="7"/>
    </row>
    <row r="971" spans="3:7" x14ac:dyDescent="0.25">
      <c r="C971" s="1"/>
      <c r="D971" s="1"/>
      <c r="E971" s="27"/>
      <c r="F971" s="27"/>
      <c r="G971" s="7"/>
    </row>
    <row r="972" spans="3:7" x14ac:dyDescent="0.25">
      <c r="C972" s="1"/>
      <c r="D972" s="1"/>
      <c r="E972" s="27"/>
      <c r="F972" s="27"/>
      <c r="G972" s="7"/>
    </row>
    <row r="973" spans="3:7" x14ac:dyDescent="0.25">
      <c r="C973" s="1"/>
      <c r="D973" s="1"/>
      <c r="E973" s="27"/>
      <c r="F973" s="27"/>
      <c r="G973" s="7"/>
    </row>
    <row r="974" spans="3:7" x14ac:dyDescent="0.25">
      <c r="C974" s="1"/>
      <c r="D974" s="1"/>
      <c r="E974" s="27"/>
      <c r="F974" s="27"/>
      <c r="G974" s="7"/>
    </row>
    <row r="975" spans="3:7" x14ac:dyDescent="0.25">
      <c r="C975" s="1"/>
      <c r="D975" s="1"/>
      <c r="E975" s="27"/>
      <c r="F975" s="27"/>
      <c r="G975" s="7"/>
    </row>
    <row r="976" spans="3:7" x14ac:dyDescent="0.25">
      <c r="C976" s="1"/>
      <c r="D976" s="1"/>
      <c r="E976" s="27"/>
      <c r="F976" s="27"/>
      <c r="G976" s="7"/>
    </row>
    <row r="977" spans="3:7" x14ac:dyDescent="0.25">
      <c r="C977" s="1"/>
      <c r="D977" s="1"/>
      <c r="E977" s="27"/>
      <c r="F977" s="27"/>
      <c r="G977" s="7"/>
    </row>
    <row r="978" spans="3:7" x14ac:dyDescent="0.25">
      <c r="C978" s="1"/>
      <c r="D978" s="1"/>
      <c r="E978" s="27"/>
      <c r="F978" s="27"/>
      <c r="G978" s="7"/>
    </row>
    <row r="979" spans="3:7" x14ac:dyDescent="0.25">
      <c r="C979" s="1"/>
      <c r="D979" s="1"/>
      <c r="E979" s="27"/>
      <c r="F979" s="27"/>
      <c r="G979" s="7"/>
    </row>
    <row r="980" spans="3:7" x14ac:dyDescent="0.25">
      <c r="C980" s="1"/>
      <c r="D980" s="1"/>
      <c r="E980" s="27"/>
      <c r="F980" s="27"/>
      <c r="G980" s="7"/>
    </row>
    <row r="981" spans="3:7" x14ac:dyDescent="0.25">
      <c r="C981" s="1"/>
      <c r="D981" s="1"/>
      <c r="E981" s="27"/>
      <c r="F981" s="27"/>
      <c r="G981" s="7"/>
    </row>
    <row r="982" spans="3:7" x14ac:dyDescent="0.25">
      <c r="C982" s="1"/>
      <c r="D982" s="1"/>
      <c r="E982" s="27"/>
      <c r="F982" s="27"/>
      <c r="G982" s="7"/>
    </row>
    <row r="983" spans="3:7" x14ac:dyDescent="0.25">
      <c r="C983" s="1"/>
      <c r="D983" s="1"/>
      <c r="E983" s="27"/>
      <c r="F983" s="27"/>
      <c r="G983" s="7"/>
    </row>
    <row r="984" spans="3:7" x14ac:dyDescent="0.25">
      <c r="C984" s="1"/>
      <c r="D984" s="1"/>
      <c r="E984" s="27"/>
      <c r="F984" s="27"/>
      <c r="G984" s="7"/>
    </row>
    <row r="985" spans="3:7" x14ac:dyDescent="0.25">
      <c r="C985" s="1"/>
      <c r="D985" s="1"/>
      <c r="E985" s="27"/>
      <c r="F985" s="27"/>
      <c r="G985" s="7"/>
    </row>
    <row r="986" spans="3:7" x14ac:dyDescent="0.25">
      <c r="C986" s="1"/>
      <c r="D986" s="1"/>
      <c r="E986" s="27"/>
      <c r="F986" s="27"/>
      <c r="G986" s="7"/>
    </row>
    <row r="987" spans="3:7" x14ac:dyDescent="0.25">
      <c r="C987" s="1"/>
      <c r="D987" s="1"/>
      <c r="E987" s="27"/>
      <c r="F987" s="27"/>
      <c r="G987" s="7"/>
    </row>
    <row r="988" spans="3:7" x14ac:dyDescent="0.25">
      <c r="C988" s="1"/>
      <c r="D988" s="1"/>
      <c r="E988" s="27"/>
      <c r="F988" s="27"/>
      <c r="G988" s="7"/>
    </row>
    <row r="989" spans="3:7" x14ac:dyDescent="0.25">
      <c r="C989" s="1"/>
      <c r="D989" s="1"/>
      <c r="E989" s="27"/>
      <c r="F989" s="27"/>
      <c r="G989" s="7"/>
    </row>
    <row r="990" spans="3:7" x14ac:dyDescent="0.25">
      <c r="C990" s="1"/>
      <c r="D990" s="1"/>
      <c r="E990" s="27"/>
      <c r="F990" s="27"/>
      <c r="G990" s="7"/>
    </row>
    <row r="991" spans="3:7" x14ac:dyDescent="0.25">
      <c r="C991" s="1"/>
      <c r="D991" s="1"/>
      <c r="E991" s="27"/>
      <c r="F991" s="27"/>
      <c r="G991" s="7"/>
    </row>
    <row r="992" spans="3:7" x14ac:dyDescent="0.25">
      <c r="C992" s="1"/>
      <c r="D992" s="1"/>
      <c r="E992" s="27"/>
      <c r="F992" s="27"/>
      <c r="G992" s="7"/>
    </row>
    <row r="993" spans="3:7" x14ac:dyDescent="0.25">
      <c r="C993" s="1"/>
      <c r="D993" s="1"/>
      <c r="E993" s="27"/>
      <c r="F993" s="27"/>
      <c r="G993" s="7"/>
    </row>
    <row r="994" spans="3:7" x14ac:dyDescent="0.25">
      <c r="C994" s="1"/>
      <c r="D994" s="1"/>
      <c r="E994" s="27"/>
      <c r="F994" s="27"/>
      <c r="G994" s="7"/>
    </row>
    <row r="995" spans="3:7" x14ac:dyDescent="0.25">
      <c r="C995" s="1"/>
      <c r="D995" s="1"/>
      <c r="E995" s="27"/>
      <c r="F995" s="27"/>
      <c r="G995" s="7"/>
    </row>
    <row r="996" spans="3:7" x14ac:dyDescent="0.25">
      <c r="C996" s="1"/>
      <c r="D996" s="1"/>
      <c r="E996" s="27"/>
      <c r="F996" s="27"/>
      <c r="G996" s="7"/>
    </row>
    <row r="997" spans="3:7" x14ac:dyDescent="0.25">
      <c r="C997" s="1"/>
      <c r="D997" s="1"/>
      <c r="E997" s="27"/>
      <c r="F997" s="27"/>
      <c r="G997" s="7"/>
    </row>
    <row r="998" spans="3:7" x14ac:dyDescent="0.25">
      <c r="C998" s="1"/>
      <c r="D998" s="1"/>
      <c r="E998" s="27"/>
      <c r="F998" s="27"/>
      <c r="G998" s="7"/>
    </row>
    <row r="999" spans="3:7" x14ac:dyDescent="0.25">
      <c r="C999" s="1"/>
      <c r="D999" s="1"/>
      <c r="E999" s="27"/>
      <c r="F999" s="27"/>
      <c r="G999" s="7"/>
    </row>
    <row r="1000" spans="3:7" x14ac:dyDescent="0.25">
      <c r="C1000" s="1"/>
      <c r="D1000" s="1"/>
      <c r="E1000" s="27"/>
      <c r="F1000" s="27"/>
      <c r="G1000" s="7"/>
    </row>
    <row r="1001" spans="3:7" x14ac:dyDescent="0.25">
      <c r="C1001" s="1"/>
      <c r="D1001" s="1"/>
      <c r="E1001" s="27"/>
      <c r="F1001" s="27"/>
      <c r="G1001" s="7"/>
    </row>
    <row r="1002" spans="3:7" x14ac:dyDescent="0.25">
      <c r="C1002" s="1"/>
      <c r="D1002" s="1"/>
      <c r="E1002" s="27"/>
      <c r="F1002" s="27"/>
      <c r="G1002" s="7"/>
    </row>
    <row r="1003" spans="3:7" x14ac:dyDescent="0.25">
      <c r="C1003" s="1"/>
      <c r="D1003" s="1"/>
      <c r="E1003" s="27"/>
      <c r="F1003" s="27"/>
      <c r="G1003" s="7"/>
    </row>
    <row r="1004" spans="3:7" x14ac:dyDescent="0.25">
      <c r="C1004" s="1"/>
      <c r="D1004" s="1"/>
      <c r="E1004" s="27"/>
      <c r="F1004" s="27"/>
      <c r="G1004" s="7"/>
    </row>
    <row r="1005" spans="3:7" x14ac:dyDescent="0.25">
      <c r="C1005" s="1"/>
      <c r="D1005" s="1"/>
      <c r="E1005" s="27"/>
      <c r="F1005" s="27"/>
      <c r="G1005" s="7"/>
    </row>
    <row r="1006" spans="3:7" x14ac:dyDescent="0.25">
      <c r="C1006" s="1"/>
      <c r="D1006" s="1"/>
      <c r="E1006" s="27"/>
      <c r="F1006" s="27"/>
      <c r="G1006" s="7"/>
    </row>
    <row r="1007" spans="3:7" x14ac:dyDescent="0.25">
      <c r="C1007" s="1"/>
      <c r="D1007" s="1"/>
      <c r="E1007" s="27"/>
      <c r="F1007" s="27"/>
      <c r="G1007" s="7"/>
    </row>
    <row r="1008" spans="3:7" x14ac:dyDescent="0.25">
      <c r="C1008" s="1"/>
      <c r="D1008" s="1"/>
      <c r="E1008" s="27"/>
      <c r="F1008" s="27"/>
      <c r="G1008" s="7"/>
    </row>
    <row r="1009" spans="3:7" x14ac:dyDescent="0.25">
      <c r="C1009" s="1"/>
      <c r="D1009" s="1"/>
      <c r="E1009" s="27"/>
      <c r="F1009" s="27"/>
      <c r="G1009" s="7"/>
    </row>
    <row r="1010" spans="3:7" x14ac:dyDescent="0.25">
      <c r="C1010" s="1"/>
      <c r="D1010" s="1"/>
      <c r="E1010" s="27"/>
      <c r="F1010" s="27"/>
      <c r="G1010" s="7"/>
    </row>
    <row r="1011" spans="3:7" x14ac:dyDescent="0.25">
      <c r="C1011" s="1"/>
      <c r="D1011" s="1"/>
      <c r="E1011" s="27"/>
      <c r="F1011" s="27"/>
      <c r="G1011" s="7"/>
    </row>
    <row r="1012" spans="3:7" x14ac:dyDescent="0.25">
      <c r="C1012" s="1"/>
      <c r="D1012" s="1"/>
      <c r="E1012" s="27"/>
      <c r="F1012" s="27"/>
      <c r="G1012" s="7"/>
    </row>
    <row r="1013" spans="3:7" x14ac:dyDescent="0.25">
      <c r="C1013" s="1"/>
      <c r="D1013" s="1"/>
      <c r="E1013" s="27"/>
      <c r="F1013" s="27"/>
      <c r="G1013" s="7"/>
    </row>
    <row r="1014" spans="3:7" x14ac:dyDescent="0.25">
      <c r="C1014" s="1"/>
      <c r="D1014" s="1"/>
      <c r="E1014" s="27"/>
      <c r="F1014" s="27"/>
      <c r="G1014" s="7"/>
    </row>
    <row r="1015" spans="3:7" x14ac:dyDescent="0.25">
      <c r="C1015" s="1"/>
      <c r="D1015" s="1"/>
      <c r="E1015" s="27"/>
      <c r="F1015" s="27"/>
      <c r="G1015" s="7"/>
    </row>
    <row r="1016" spans="3:7" x14ac:dyDescent="0.25">
      <c r="C1016" s="1"/>
      <c r="D1016" s="1"/>
      <c r="E1016" s="27"/>
      <c r="F1016" s="27"/>
      <c r="G1016" s="7"/>
    </row>
    <row r="1017" spans="3:7" x14ac:dyDescent="0.25">
      <c r="C1017" s="1"/>
      <c r="D1017" s="1"/>
      <c r="E1017" s="27"/>
      <c r="F1017" s="27"/>
      <c r="G1017" s="7"/>
    </row>
    <row r="1018" spans="3:7" x14ac:dyDescent="0.25">
      <c r="C1018" s="1"/>
      <c r="D1018" s="1"/>
      <c r="E1018" s="27"/>
      <c r="F1018" s="27"/>
      <c r="G1018" s="7"/>
    </row>
    <row r="1019" spans="3:7" x14ac:dyDescent="0.25">
      <c r="C1019" s="1"/>
      <c r="D1019" s="1"/>
      <c r="E1019" s="27"/>
      <c r="F1019" s="27"/>
      <c r="G1019" s="7"/>
    </row>
    <row r="1020" spans="3:7" x14ac:dyDescent="0.25">
      <c r="C1020" s="1"/>
      <c r="D1020" s="1"/>
      <c r="E1020" s="27"/>
      <c r="F1020" s="27"/>
      <c r="G1020" s="7"/>
    </row>
    <row r="1021" spans="3:7" x14ac:dyDescent="0.25">
      <c r="C1021" s="1"/>
      <c r="D1021" s="1"/>
      <c r="E1021" s="27"/>
      <c r="F1021" s="27"/>
      <c r="G1021" s="7"/>
    </row>
    <row r="1022" spans="3:7" x14ac:dyDescent="0.25">
      <c r="C1022" s="1"/>
      <c r="D1022" s="1"/>
      <c r="E1022" s="27"/>
      <c r="F1022" s="27"/>
      <c r="G1022" s="7"/>
    </row>
    <row r="1023" spans="3:7" x14ac:dyDescent="0.25">
      <c r="C1023" s="1"/>
      <c r="D1023" s="1"/>
      <c r="E1023" s="27"/>
      <c r="F1023" s="27"/>
      <c r="G1023" s="7"/>
    </row>
    <row r="1024" spans="3:7" x14ac:dyDescent="0.25">
      <c r="C1024" s="1"/>
      <c r="D1024" s="1"/>
      <c r="E1024" s="27"/>
      <c r="F1024" s="27"/>
      <c r="G1024" s="7"/>
    </row>
    <row r="1025" spans="3:7" x14ac:dyDescent="0.25">
      <c r="C1025" s="1"/>
      <c r="D1025" s="1"/>
      <c r="E1025" s="27"/>
      <c r="F1025" s="27"/>
      <c r="G1025" s="7"/>
    </row>
    <row r="1026" spans="3:7" x14ac:dyDescent="0.25">
      <c r="C1026" s="1"/>
      <c r="D1026" s="1"/>
      <c r="E1026" s="27"/>
      <c r="F1026" s="27"/>
      <c r="G1026" s="7"/>
    </row>
    <row r="1027" spans="3:7" x14ac:dyDescent="0.25">
      <c r="C1027" s="1"/>
      <c r="D1027" s="1"/>
      <c r="E1027" s="27"/>
      <c r="F1027" s="27"/>
      <c r="G1027" s="7"/>
    </row>
    <row r="1028" spans="3:7" x14ac:dyDescent="0.25">
      <c r="C1028" s="1"/>
      <c r="D1028" s="1"/>
      <c r="E1028" s="27"/>
      <c r="F1028" s="27"/>
      <c r="G1028" s="7"/>
    </row>
    <row r="1029" spans="3:7" x14ac:dyDescent="0.25">
      <c r="C1029" s="1"/>
      <c r="D1029" s="1"/>
      <c r="E1029" s="27"/>
      <c r="F1029" s="27"/>
      <c r="G1029" s="7"/>
    </row>
    <row r="1030" spans="3:7" x14ac:dyDescent="0.25">
      <c r="C1030" s="1"/>
      <c r="D1030" s="1"/>
      <c r="E1030" s="27"/>
      <c r="F1030" s="27"/>
      <c r="G1030" s="7"/>
    </row>
    <row r="1031" spans="3:7" x14ac:dyDescent="0.25">
      <c r="C1031" s="1"/>
      <c r="D1031" s="1"/>
      <c r="E1031" s="27"/>
      <c r="F1031" s="27"/>
      <c r="G1031" s="7"/>
    </row>
    <row r="1032" spans="3:7" x14ac:dyDescent="0.25">
      <c r="C1032" s="1"/>
      <c r="D1032" s="1"/>
      <c r="E1032" s="27"/>
      <c r="F1032" s="27"/>
      <c r="G1032" s="7"/>
    </row>
    <row r="1033" spans="3:7" x14ac:dyDescent="0.25">
      <c r="C1033" s="1"/>
      <c r="D1033" s="1"/>
      <c r="E1033" s="27"/>
      <c r="F1033" s="27"/>
      <c r="G1033" s="7"/>
    </row>
    <row r="1034" spans="3:7" x14ac:dyDescent="0.25">
      <c r="C1034" s="1"/>
      <c r="D1034" s="1"/>
      <c r="E1034" s="27"/>
      <c r="F1034" s="27"/>
      <c r="G1034" s="7"/>
    </row>
    <row r="1035" spans="3:7" x14ac:dyDescent="0.25">
      <c r="C1035" s="1"/>
      <c r="D1035" s="1"/>
      <c r="E1035" s="27"/>
      <c r="F1035" s="27"/>
      <c r="G1035" s="7"/>
    </row>
    <row r="1036" spans="3:7" x14ac:dyDescent="0.25">
      <c r="C1036" s="1"/>
      <c r="D1036" s="1"/>
      <c r="E1036" s="27"/>
      <c r="F1036" s="27"/>
      <c r="G1036" s="7"/>
    </row>
    <row r="1037" spans="3:7" x14ac:dyDescent="0.25">
      <c r="C1037" s="1"/>
      <c r="D1037" s="1"/>
      <c r="E1037" s="27"/>
      <c r="F1037" s="27"/>
      <c r="G1037" s="7"/>
    </row>
    <row r="1038" spans="3:7" x14ac:dyDescent="0.25">
      <c r="C1038" s="1"/>
      <c r="D1038" s="1"/>
      <c r="E1038" s="27"/>
      <c r="F1038" s="27"/>
      <c r="G1038" s="7"/>
    </row>
    <row r="1039" spans="3:7" x14ac:dyDescent="0.25">
      <c r="C1039" s="1"/>
      <c r="D1039" s="1"/>
      <c r="E1039" s="27"/>
      <c r="F1039" s="27"/>
      <c r="G1039" s="7"/>
    </row>
    <row r="1040" spans="3:7" x14ac:dyDescent="0.25">
      <c r="C1040" s="1"/>
      <c r="D1040" s="1"/>
      <c r="E1040" s="27"/>
      <c r="F1040" s="27"/>
      <c r="G1040" s="7"/>
    </row>
    <row r="1041" spans="3:7" x14ac:dyDescent="0.25">
      <c r="C1041" s="1"/>
      <c r="D1041" s="1"/>
      <c r="E1041" s="27"/>
      <c r="F1041" s="27"/>
      <c r="G1041" s="7"/>
    </row>
    <row r="1042" spans="3:7" x14ac:dyDescent="0.25">
      <c r="C1042" s="1"/>
      <c r="D1042" s="1"/>
      <c r="E1042" s="27"/>
      <c r="F1042" s="27"/>
      <c r="G1042" s="7"/>
    </row>
    <row r="1043" spans="3:7" x14ac:dyDescent="0.25">
      <c r="C1043" s="1"/>
      <c r="D1043" s="1"/>
      <c r="E1043" s="27"/>
      <c r="F1043" s="27"/>
      <c r="G1043" s="7"/>
    </row>
    <row r="1044" spans="3:7" x14ac:dyDescent="0.25">
      <c r="C1044" s="1"/>
      <c r="D1044" s="1"/>
      <c r="E1044" s="27"/>
      <c r="F1044" s="27"/>
      <c r="G1044" s="7"/>
    </row>
    <row r="1045" spans="3:7" x14ac:dyDescent="0.25">
      <c r="C1045" s="1"/>
      <c r="D1045" s="1"/>
      <c r="E1045" s="27"/>
      <c r="F1045" s="27"/>
      <c r="G1045" s="7"/>
    </row>
    <row r="1046" spans="3:7" x14ac:dyDescent="0.25">
      <c r="C1046" s="1"/>
      <c r="D1046" s="1"/>
      <c r="E1046" s="27"/>
      <c r="F1046" s="27"/>
      <c r="G1046" s="7"/>
    </row>
    <row r="1047" spans="3:7" x14ac:dyDescent="0.25">
      <c r="C1047" s="1"/>
      <c r="D1047" s="1"/>
      <c r="E1047" s="27"/>
      <c r="F1047" s="27"/>
      <c r="G1047" s="7"/>
    </row>
    <row r="1048" spans="3:7" x14ac:dyDescent="0.25">
      <c r="C1048" s="1"/>
      <c r="D1048" s="1"/>
      <c r="E1048" s="27"/>
      <c r="F1048" s="27"/>
      <c r="G1048" s="7"/>
    </row>
    <row r="1049" spans="3:7" x14ac:dyDescent="0.25">
      <c r="C1049" s="1"/>
      <c r="D1049" s="1"/>
      <c r="E1049" s="27"/>
      <c r="F1049" s="27"/>
      <c r="G1049" s="7"/>
    </row>
    <row r="1050" spans="3:7" x14ac:dyDescent="0.25">
      <c r="C1050" s="1"/>
      <c r="D1050" s="1"/>
      <c r="E1050" s="27"/>
      <c r="F1050" s="27"/>
      <c r="G1050" s="7"/>
    </row>
    <row r="1051" spans="3:7" x14ac:dyDescent="0.25">
      <c r="C1051" s="1"/>
      <c r="D1051" s="1"/>
      <c r="E1051" s="27"/>
      <c r="F1051" s="27"/>
      <c r="G1051" s="7"/>
    </row>
    <row r="1052" spans="3:7" x14ac:dyDescent="0.25">
      <c r="C1052" s="1"/>
      <c r="D1052" s="1"/>
      <c r="E1052" s="27"/>
      <c r="F1052" s="27"/>
      <c r="G1052" s="7"/>
    </row>
    <row r="1053" spans="3:7" x14ac:dyDescent="0.25">
      <c r="C1053" s="1"/>
      <c r="D1053" s="1"/>
      <c r="E1053" s="27"/>
      <c r="F1053" s="27"/>
      <c r="G1053" s="7"/>
    </row>
    <row r="1054" spans="3:7" x14ac:dyDescent="0.25">
      <c r="C1054" s="1"/>
      <c r="D1054" s="1"/>
      <c r="E1054" s="27"/>
      <c r="F1054" s="27"/>
      <c r="G1054" s="7"/>
    </row>
    <row r="1055" spans="3:7" x14ac:dyDescent="0.25">
      <c r="C1055" s="1"/>
      <c r="D1055" s="1"/>
      <c r="E1055" s="27"/>
      <c r="F1055" s="27"/>
      <c r="G1055" s="7"/>
    </row>
    <row r="1056" spans="3:7" x14ac:dyDescent="0.25">
      <c r="C1056" s="1"/>
      <c r="D1056" s="1"/>
      <c r="E1056" s="27"/>
      <c r="F1056" s="27"/>
      <c r="G1056" s="7"/>
    </row>
    <row r="1057" spans="3:7" x14ac:dyDescent="0.25">
      <c r="C1057" s="1"/>
      <c r="D1057" s="1"/>
      <c r="E1057" s="27"/>
      <c r="F1057" s="27"/>
      <c r="G1057" s="7"/>
    </row>
    <row r="1058" spans="3:7" x14ac:dyDescent="0.25">
      <c r="C1058" s="1"/>
      <c r="D1058" s="1"/>
      <c r="E1058" s="27"/>
      <c r="F1058" s="27"/>
      <c r="G1058" s="7"/>
    </row>
    <row r="1059" spans="3:7" x14ac:dyDescent="0.25">
      <c r="C1059" s="1"/>
      <c r="D1059" s="1"/>
      <c r="E1059" s="27"/>
      <c r="F1059" s="27"/>
      <c r="G1059" s="7"/>
    </row>
    <row r="1060" spans="3:7" x14ac:dyDescent="0.25">
      <c r="C1060" s="1"/>
      <c r="D1060" s="1"/>
      <c r="E1060" s="27"/>
      <c r="F1060" s="27"/>
      <c r="G1060" s="7"/>
    </row>
    <row r="1061" spans="3:7" x14ac:dyDescent="0.25">
      <c r="C1061" s="1"/>
      <c r="D1061" s="1"/>
      <c r="E1061" s="27"/>
      <c r="F1061" s="27"/>
      <c r="G1061" s="7"/>
    </row>
    <row r="1062" spans="3:7" x14ac:dyDescent="0.25">
      <c r="C1062" s="1"/>
      <c r="D1062" s="1"/>
      <c r="E1062" s="27"/>
      <c r="F1062" s="27"/>
      <c r="G1062" s="7"/>
    </row>
    <row r="1063" spans="3:7" x14ac:dyDescent="0.25">
      <c r="C1063" s="1"/>
      <c r="D1063" s="1"/>
      <c r="E1063" s="27"/>
      <c r="F1063" s="27"/>
      <c r="G1063" s="7"/>
    </row>
    <row r="1064" spans="3:7" x14ac:dyDescent="0.25">
      <c r="C1064" s="1"/>
      <c r="D1064" s="1"/>
      <c r="E1064" s="27"/>
      <c r="F1064" s="27"/>
      <c r="G1064" s="7"/>
    </row>
    <row r="1065" spans="3:7" x14ac:dyDescent="0.25">
      <c r="C1065" s="1"/>
      <c r="D1065" s="1"/>
      <c r="E1065" s="27"/>
      <c r="F1065" s="27"/>
      <c r="G1065" s="7"/>
    </row>
    <row r="1066" spans="3:7" x14ac:dyDescent="0.25">
      <c r="C1066" s="1"/>
      <c r="D1066" s="1"/>
      <c r="E1066" s="27"/>
      <c r="F1066" s="27"/>
      <c r="G1066" s="7"/>
    </row>
    <row r="1067" spans="3:7" x14ac:dyDescent="0.25">
      <c r="C1067" s="1"/>
      <c r="D1067" s="1"/>
      <c r="E1067" s="27"/>
      <c r="F1067" s="27"/>
      <c r="G1067" s="7"/>
    </row>
    <row r="1068" spans="3:7" x14ac:dyDescent="0.25">
      <c r="C1068" s="1"/>
      <c r="D1068" s="1"/>
      <c r="E1068" s="27"/>
      <c r="F1068" s="27"/>
      <c r="G1068" s="7"/>
    </row>
    <row r="1069" spans="3:7" x14ac:dyDescent="0.25">
      <c r="C1069" s="1"/>
      <c r="D1069" s="1"/>
      <c r="E1069" s="27"/>
      <c r="F1069" s="27"/>
      <c r="G1069" s="7"/>
    </row>
    <row r="1070" spans="3:7" x14ac:dyDescent="0.25">
      <c r="C1070" s="1"/>
      <c r="D1070" s="1"/>
      <c r="E1070" s="27"/>
      <c r="F1070" s="27"/>
      <c r="G1070" s="7"/>
    </row>
    <row r="1071" spans="3:7" x14ac:dyDescent="0.25">
      <c r="C1071" s="1"/>
      <c r="D1071" s="1"/>
      <c r="E1071" s="27"/>
      <c r="F1071" s="27"/>
      <c r="G1071" s="7"/>
    </row>
    <row r="1072" spans="3:7" x14ac:dyDescent="0.25">
      <c r="C1072" s="1"/>
      <c r="D1072" s="1"/>
      <c r="E1072" s="27"/>
      <c r="F1072" s="27"/>
      <c r="G1072" s="7"/>
    </row>
    <row r="1073" spans="3:7" x14ac:dyDescent="0.25">
      <c r="C1073" s="1"/>
      <c r="D1073" s="1"/>
      <c r="E1073" s="27"/>
      <c r="F1073" s="27"/>
      <c r="G1073" s="7"/>
    </row>
    <row r="1074" spans="3:7" x14ac:dyDescent="0.25">
      <c r="C1074" s="1"/>
      <c r="D1074" s="1"/>
      <c r="E1074" s="27"/>
      <c r="F1074" s="27"/>
      <c r="G1074" s="7"/>
    </row>
    <row r="1075" spans="3:7" x14ac:dyDescent="0.25">
      <c r="C1075" s="1"/>
      <c r="D1075" s="1"/>
      <c r="E1075" s="27"/>
      <c r="F1075" s="27"/>
      <c r="G1075" s="7"/>
    </row>
    <row r="1076" spans="3:7" x14ac:dyDescent="0.25">
      <c r="C1076" s="1"/>
      <c r="D1076" s="1"/>
      <c r="E1076" s="27"/>
      <c r="F1076" s="27"/>
      <c r="G1076" s="7"/>
    </row>
    <row r="1077" spans="3:7" x14ac:dyDescent="0.25">
      <c r="C1077" s="1"/>
      <c r="D1077" s="1"/>
      <c r="E1077" s="27"/>
      <c r="F1077" s="27"/>
      <c r="G1077" s="7"/>
    </row>
    <row r="1078" spans="3:7" x14ac:dyDescent="0.25">
      <c r="C1078" s="1"/>
      <c r="D1078" s="1"/>
      <c r="E1078" s="27"/>
      <c r="F1078" s="27"/>
      <c r="G1078" s="7"/>
    </row>
    <row r="1079" spans="3:7" x14ac:dyDescent="0.25">
      <c r="C1079" s="1"/>
      <c r="D1079" s="1"/>
      <c r="E1079" s="27"/>
      <c r="F1079" s="27"/>
      <c r="G1079" s="7"/>
    </row>
    <row r="1080" spans="3:7" x14ac:dyDescent="0.25">
      <c r="C1080" s="1"/>
      <c r="D1080" s="1"/>
      <c r="E1080" s="27"/>
      <c r="F1080" s="27"/>
      <c r="G1080" s="7"/>
    </row>
    <row r="1081" spans="3:7" x14ac:dyDescent="0.25">
      <c r="C1081" s="1"/>
      <c r="D1081" s="1"/>
      <c r="E1081" s="27"/>
      <c r="F1081" s="27"/>
      <c r="G1081" s="7"/>
    </row>
    <row r="1082" spans="3:7" x14ac:dyDescent="0.25">
      <c r="C1082" s="1"/>
      <c r="D1082" s="1"/>
      <c r="E1082" s="27"/>
      <c r="F1082" s="27"/>
      <c r="G1082" s="7"/>
    </row>
    <row r="1083" spans="3:7" x14ac:dyDescent="0.25">
      <c r="C1083" s="1"/>
      <c r="D1083" s="1"/>
      <c r="E1083" s="27"/>
      <c r="F1083" s="27"/>
      <c r="G1083" s="7"/>
    </row>
    <row r="1084" spans="3:7" x14ac:dyDescent="0.25">
      <c r="C1084" s="1"/>
      <c r="D1084" s="1"/>
      <c r="E1084" s="27"/>
      <c r="F1084" s="27"/>
      <c r="G1084" s="7"/>
    </row>
    <row r="1085" spans="3:7" x14ac:dyDescent="0.25">
      <c r="C1085" s="1"/>
      <c r="D1085" s="1"/>
      <c r="E1085" s="27"/>
      <c r="F1085" s="27"/>
      <c r="G1085" s="7"/>
    </row>
    <row r="1086" spans="3:7" x14ac:dyDescent="0.25">
      <c r="C1086" s="1"/>
      <c r="D1086" s="1"/>
      <c r="E1086" s="27"/>
      <c r="F1086" s="27"/>
      <c r="G1086" s="7"/>
    </row>
    <row r="1087" spans="3:7" x14ac:dyDescent="0.25">
      <c r="C1087" s="1"/>
      <c r="D1087" s="1"/>
      <c r="E1087" s="27"/>
      <c r="F1087" s="27"/>
      <c r="G1087" s="7"/>
    </row>
    <row r="1088" spans="3:7" x14ac:dyDescent="0.25">
      <c r="C1088" s="1"/>
      <c r="D1088" s="1"/>
      <c r="E1088" s="27"/>
      <c r="F1088" s="27"/>
      <c r="G1088" s="7"/>
    </row>
    <row r="1089" spans="3:7" x14ac:dyDescent="0.25">
      <c r="C1089" s="1"/>
      <c r="D1089" s="1"/>
      <c r="E1089" s="27"/>
      <c r="F1089" s="27"/>
      <c r="G1089" s="7"/>
    </row>
    <row r="1090" spans="3:7" x14ac:dyDescent="0.25">
      <c r="C1090" s="1"/>
      <c r="D1090" s="1"/>
      <c r="E1090" s="27"/>
      <c r="F1090" s="27"/>
      <c r="G1090" s="7"/>
    </row>
    <row r="1091" spans="3:7" x14ac:dyDescent="0.25">
      <c r="C1091" s="1"/>
      <c r="D1091" s="1"/>
      <c r="E1091" s="27"/>
      <c r="F1091" s="27"/>
      <c r="G1091" s="7"/>
    </row>
    <row r="1092" spans="3:7" x14ac:dyDescent="0.25">
      <c r="C1092" s="1"/>
      <c r="D1092" s="1"/>
      <c r="E1092" s="27"/>
      <c r="F1092" s="27"/>
      <c r="G1092" s="7"/>
    </row>
    <row r="1093" spans="3:7" x14ac:dyDescent="0.25">
      <c r="C1093" s="1"/>
      <c r="D1093" s="1"/>
      <c r="E1093" s="27"/>
      <c r="F1093" s="27"/>
      <c r="G1093" s="7"/>
    </row>
    <row r="1094" spans="3:7" x14ac:dyDescent="0.25">
      <c r="C1094" s="1"/>
      <c r="D1094" s="1"/>
      <c r="E1094" s="27"/>
      <c r="F1094" s="27"/>
      <c r="G1094" s="7"/>
    </row>
    <row r="1095" spans="3:7" x14ac:dyDescent="0.25">
      <c r="C1095" s="1"/>
      <c r="D1095" s="1"/>
      <c r="E1095" s="27"/>
      <c r="F1095" s="27"/>
      <c r="G1095" s="7"/>
    </row>
    <row r="1096" spans="3:7" x14ac:dyDescent="0.25">
      <c r="C1096" s="1"/>
      <c r="D1096" s="1"/>
      <c r="E1096" s="27"/>
      <c r="F1096" s="27"/>
      <c r="G1096" s="7"/>
    </row>
    <row r="1097" spans="3:7" x14ac:dyDescent="0.25">
      <c r="C1097" s="1"/>
      <c r="D1097" s="1"/>
      <c r="E1097" s="27"/>
      <c r="F1097" s="27"/>
      <c r="G1097" s="7"/>
    </row>
    <row r="1098" spans="3:7" x14ac:dyDescent="0.25">
      <c r="C1098" s="1"/>
      <c r="D1098" s="1"/>
      <c r="E1098" s="27"/>
      <c r="F1098" s="27"/>
      <c r="G1098" s="7"/>
    </row>
    <row r="1099" spans="3:7" x14ac:dyDescent="0.25">
      <c r="C1099" s="1"/>
      <c r="D1099" s="1"/>
      <c r="E1099" s="27"/>
      <c r="F1099" s="27"/>
      <c r="G1099" s="7"/>
    </row>
    <row r="1100" spans="3:7" x14ac:dyDescent="0.25">
      <c r="C1100" s="1"/>
      <c r="D1100" s="1"/>
      <c r="E1100" s="27"/>
      <c r="F1100" s="27"/>
      <c r="G1100" s="7"/>
    </row>
    <row r="1101" spans="3:7" x14ac:dyDescent="0.25">
      <c r="C1101" s="1"/>
      <c r="D1101" s="1"/>
      <c r="E1101" s="27"/>
      <c r="F1101" s="27"/>
      <c r="G1101" s="7"/>
    </row>
    <row r="1102" spans="3:7" x14ac:dyDescent="0.25">
      <c r="C1102" s="1"/>
      <c r="D1102" s="1"/>
      <c r="E1102" s="27"/>
      <c r="F1102" s="27"/>
      <c r="G1102" s="7"/>
    </row>
    <row r="1103" spans="3:7" x14ac:dyDescent="0.25">
      <c r="C1103" s="1"/>
      <c r="D1103" s="1"/>
      <c r="E1103" s="27"/>
      <c r="F1103" s="27"/>
      <c r="G1103" s="7"/>
    </row>
    <row r="1104" spans="3:7" x14ac:dyDescent="0.25">
      <c r="C1104" s="1"/>
      <c r="D1104" s="1"/>
      <c r="E1104" s="27"/>
      <c r="F1104" s="27"/>
      <c r="G1104" s="7"/>
    </row>
    <row r="1105" spans="3:7" x14ac:dyDescent="0.25">
      <c r="C1105" s="1"/>
      <c r="D1105" s="1"/>
      <c r="E1105" s="27"/>
      <c r="F1105" s="27"/>
      <c r="G1105" s="7"/>
    </row>
    <row r="1106" spans="3:7" x14ac:dyDescent="0.25">
      <c r="C1106" s="1"/>
      <c r="D1106" s="1"/>
      <c r="E1106" s="27"/>
      <c r="F1106" s="27"/>
      <c r="G1106" s="7"/>
    </row>
    <row r="1107" spans="3:7" x14ac:dyDescent="0.25">
      <c r="C1107" s="1"/>
      <c r="D1107" s="1"/>
      <c r="E1107" s="27"/>
      <c r="F1107" s="27"/>
      <c r="G1107" s="7"/>
    </row>
    <row r="1108" spans="3:7" x14ac:dyDescent="0.25">
      <c r="C1108" s="1"/>
      <c r="D1108" s="1"/>
      <c r="E1108" s="27"/>
      <c r="F1108" s="27"/>
      <c r="G1108" s="7"/>
    </row>
    <row r="1109" spans="3:7" x14ac:dyDescent="0.25">
      <c r="C1109" s="1"/>
      <c r="D1109" s="1"/>
      <c r="E1109" s="27"/>
      <c r="F1109" s="27"/>
      <c r="G1109" s="7"/>
    </row>
    <row r="1110" spans="3:7" x14ac:dyDescent="0.25">
      <c r="C1110" s="1"/>
      <c r="D1110" s="1"/>
      <c r="E1110" s="27"/>
      <c r="F1110" s="27"/>
      <c r="G1110" s="7"/>
    </row>
    <row r="1111" spans="3:7" x14ac:dyDescent="0.25">
      <c r="C1111" s="1"/>
      <c r="D1111" s="1"/>
      <c r="E1111" s="27"/>
      <c r="F1111" s="27"/>
      <c r="G1111" s="7"/>
    </row>
    <row r="1112" spans="3:7" x14ac:dyDescent="0.25">
      <c r="C1112" s="1"/>
      <c r="D1112" s="1"/>
      <c r="E1112" s="27"/>
      <c r="F1112" s="27"/>
      <c r="G1112" s="7"/>
    </row>
    <row r="1113" spans="3:7" x14ac:dyDescent="0.25">
      <c r="C1113" s="1"/>
      <c r="D1113" s="1"/>
      <c r="E1113" s="27"/>
      <c r="F1113" s="27"/>
      <c r="G1113" s="7"/>
    </row>
    <row r="1114" spans="3:7" x14ac:dyDescent="0.25">
      <c r="C1114" s="1"/>
      <c r="D1114" s="1"/>
      <c r="E1114" s="27"/>
      <c r="F1114" s="27"/>
      <c r="G1114" s="7"/>
    </row>
    <row r="1115" spans="3:7" x14ac:dyDescent="0.25">
      <c r="C1115" s="1"/>
      <c r="D1115" s="1"/>
      <c r="E1115" s="27"/>
      <c r="F1115" s="27"/>
      <c r="G1115" s="7"/>
    </row>
    <row r="1116" spans="3:7" x14ac:dyDescent="0.25">
      <c r="C1116" s="1"/>
      <c r="D1116" s="1"/>
      <c r="E1116" s="27"/>
      <c r="F1116" s="27"/>
      <c r="G1116" s="7"/>
    </row>
    <row r="1117" spans="3:7" x14ac:dyDescent="0.25">
      <c r="C1117" s="1"/>
      <c r="D1117" s="1"/>
      <c r="E1117" s="27"/>
      <c r="F1117" s="27"/>
      <c r="G1117" s="7"/>
    </row>
    <row r="1118" spans="3:7" x14ac:dyDescent="0.25">
      <c r="C1118" s="1"/>
      <c r="D1118" s="1"/>
      <c r="E1118" s="27"/>
      <c r="F1118" s="27"/>
      <c r="G1118" s="7"/>
    </row>
    <row r="1119" spans="3:7" x14ac:dyDescent="0.25">
      <c r="C1119" s="1"/>
      <c r="D1119" s="1"/>
      <c r="E1119" s="27"/>
      <c r="F1119" s="27"/>
      <c r="G1119" s="7"/>
    </row>
    <row r="1120" spans="3:7" x14ac:dyDescent="0.25">
      <c r="C1120" s="1"/>
      <c r="D1120" s="1"/>
      <c r="E1120" s="27"/>
      <c r="F1120" s="27"/>
      <c r="G1120" s="7"/>
    </row>
    <row r="1121" spans="3:7" x14ac:dyDescent="0.25">
      <c r="C1121" s="1"/>
      <c r="D1121" s="1"/>
      <c r="E1121" s="27"/>
      <c r="F1121" s="27"/>
      <c r="G1121" s="7"/>
    </row>
    <row r="1122" spans="3:7" x14ac:dyDescent="0.25">
      <c r="C1122" s="1"/>
      <c r="D1122" s="1"/>
      <c r="E1122" s="27"/>
      <c r="F1122" s="27"/>
      <c r="G1122" s="7"/>
    </row>
    <row r="1123" spans="3:7" x14ac:dyDescent="0.25">
      <c r="C1123" s="1"/>
      <c r="D1123" s="1"/>
      <c r="E1123" s="27"/>
      <c r="F1123" s="27"/>
      <c r="G1123" s="7"/>
    </row>
    <row r="1124" spans="3:7" x14ac:dyDescent="0.25">
      <c r="C1124" s="1"/>
      <c r="D1124" s="1"/>
      <c r="E1124" s="27"/>
      <c r="F1124" s="27"/>
      <c r="G1124" s="7"/>
    </row>
    <row r="1125" spans="3:7" x14ac:dyDescent="0.25">
      <c r="C1125" s="1"/>
      <c r="D1125" s="1"/>
      <c r="E1125" s="27"/>
      <c r="F1125" s="27"/>
      <c r="G1125" s="7"/>
    </row>
    <row r="1126" spans="3:7" x14ac:dyDescent="0.25">
      <c r="C1126" s="1"/>
      <c r="D1126" s="1"/>
      <c r="E1126" s="27"/>
      <c r="F1126" s="27"/>
      <c r="G1126" s="7"/>
    </row>
    <row r="1127" spans="3:7" x14ac:dyDescent="0.25">
      <c r="C1127" s="1"/>
      <c r="D1127" s="1"/>
      <c r="E1127" s="27"/>
      <c r="F1127" s="27"/>
      <c r="G1127" s="7"/>
    </row>
    <row r="1128" spans="3:7" x14ac:dyDescent="0.25">
      <c r="C1128" s="1"/>
      <c r="D1128" s="1"/>
      <c r="E1128" s="27"/>
      <c r="F1128" s="27"/>
      <c r="G1128" s="7"/>
    </row>
    <row r="1129" spans="3:7" x14ac:dyDescent="0.25">
      <c r="C1129" s="1"/>
      <c r="D1129" s="1"/>
      <c r="E1129" s="27"/>
      <c r="F1129" s="27"/>
      <c r="G1129" s="7"/>
    </row>
    <row r="1130" spans="3:7" x14ac:dyDescent="0.25">
      <c r="C1130" s="1"/>
      <c r="D1130" s="1"/>
      <c r="E1130" s="27"/>
      <c r="F1130" s="27"/>
      <c r="G1130" s="7"/>
    </row>
    <row r="1131" spans="3:7" x14ac:dyDescent="0.25">
      <c r="C1131" s="1"/>
      <c r="D1131" s="1"/>
      <c r="E1131" s="27"/>
      <c r="F1131" s="27"/>
      <c r="G1131" s="7"/>
    </row>
    <row r="1132" spans="3:7" x14ac:dyDescent="0.25">
      <c r="C1132" s="1"/>
      <c r="D1132" s="1"/>
      <c r="E1132" s="27"/>
      <c r="F1132" s="27"/>
      <c r="G1132" s="7"/>
    </row>
    <row r="1133" spans="3:7" x14ac:dyDescent="0.25">
      <c r="C1133" s="1"/>
      <c r="D1133" s="1"/>
      <c r="E1133" s="27"/>
      <c r="F1133" s="27"/>
      <c r="G1133" s="7"/>
    </row>
    <row r="1134" spans="3:7" x14ac:dyDescent="0.25">
      <c r="C1134" s="1"/>
      <c r="D1134" s="1"/>
      <c r="E1134" s="27"/>
      <c r="F1134" s="27"/>
      <c r="G1134" s="7"/>
    </row>
    <row r="1135" spans="3:7" x14ac:dyDescent="0.25">
      <c r="C1135" s="1"/>
      <c r="D1135" s="1"/>
      <c r="E1135" s="27"/>
      <c r="F1135" s="27"/>
      <c r="G1135" s="7"/>
    </row>
    <row r="1136" spans="3:7" x14ac:dyDescent="0.25">
      <c r="C1136" s="1"/>
      <c r="D1136" s="1"/>
      <c r="E1136" s="27"/>
      <c r="F1136" s="27"/>
      <c r="G1136" s="7"/>
    </row>
    <row r="1137" spans="3:7" x14ac:dyDescent="0.25">
      <c r="C1137" s="1"/>
      <c r="D1137" s="1"/>
      <c r="E1137" s="27"/>
      <c r="F1137" s="27"/>
      <c r="G1137" s="7"/>
    </row>
    <row r="1138" spans="3:7" x14ac:dyDescent="0.25">
      <c r="C1138" s="1"/>
      <c r="D1138" s="1"/>
      <c r="E1138" s="27"/>
      <c r="F1138" s="27"/>
      <c r="G1138" s="7"/>
    </row>
    <row r="1139" spans="3:7" x14ac:dyDescent="0.25">
      <c r="C1139" s="1"/>
      <c r="D1139" s="1"/>
      <c r="E1139" s="27"/>
      <c r="F1139" s="27"/>
      <c r="G1139" s="7"/>
    </row>
    <row r="1140" spans="3:7" x14ac:dyDescent="0.25">
      <c r="C1140" s="1"/>
      <c r="D1140" s="1"/>
      <c r="E1140" s="27"/>
      <c r="F1140" s="27"/>
      <c r="G1140" s="7"/>
    </row>
    <row r="1141" spans="3:7" x14ac:dyDescent="0.25">
      <c r="C1141" s="1"/>
      <c r="D1141" s="1"/>
      <c r="E1141" s="27"/>
      <c r="F1141" s="27"/>
      <c r="G1141" s="7"/>
    </row>
    <row r="1142" spans="3:7" x14ac:dyDescent="0.25">
      <c r="C1142" s="1"/>
      <c r="D1142" s="1"/>
      <c r="E1142" s="27"/>
      <c r="F1142" s="27"/>
      <c r="G1142" s="7"/>
    </row>
    <row r="1143" spans="3:7" x14ac:dyDescent="0.25">
      <c r="C1143" s="1"/>
      <c r="D1143" s="1"/>
      <c r="E1143" s="27"/>
      <c r="F1143" s="27"/>
      <c r="G1143" s="7"/>
    </row>
    <row r="1144" spans="3:7" x14ac:dyDescent="0.25">
      <c r="C1144" s="1"/>
      <c r="D1144" s="1"/>
      <c r="E1144" s="27"/>
      <c r="F1144" s="27"/>
      <c r="G1144" s="7"/>
    </row>
    <row r="1145" spans="3:7" x14ac:dyDescent="0.25">
      <c r="C1145" s="1"/>
      <c r="D1145" s="1"/>
      <c r="E1145" s="27"/>
      <c r="F1145" s="27"/>
      <c r="G1145" s="7"/>
    </row>
    <row r="1146" spans="3:7" x14ac:dyDescent="0.25">
      <c r="C1146" s="1"/>
      <c r="D1146" s="1"/>
      <c r="E1146" s="27"/>
      <c r="F1146" s="27"/>
      <c r="G1146" s="7"/>
    </row>
    <row r="1147" spans="3:7" x14ac:dyDescent="0.25">
      <c r="C1147" s="1"/>
      <c r="D1147" s="1"/>
      <c r="E1147" s="27"/>
      <c r="F1147" s="27"/>
      <c r="G1147" s="7"/>
    </row>
    <row r="1148" spans="3:7" x14ac:dyDescent="0.25">
      <c r="C1148" s="1"/>
      <c r="D1148" s="1"/>
      <c r="E1148" s="27"/>
      <c r="F1148" s="27"/>
      <c r="G1148" s="7"/>
    </row>
    <row r="1149" spans="3:7" x14ac:dyDescent="0.25">
      <c r="C1149" s="1"/>
      <c r="D1149" s="1"/>
      <c r="E1149" s="27"/>
      <c r="F1149" s="27"/>
      <c r="G1149" s="7"/>
    </row>
    <row r="1150" spans="3:7" x14ac:dyDescent="0.25">
      <c r="C1150" s="1"/>
      <c r="D1150" s="1"/>
      <c r="E1150" s="27"/>
      <c r="F1150" s="27"/>
      <c r="G1150" s="7"/>
    </row>
    <row r="1151" spans="3:7" x14ac:dyDescent="0.25">
      <c r="C1151" s="1"/>
      <c r="D1151" s="1"/>
      <c r="E1151" s="27"/>
      <c r="F1151" s="27"/>
      <c r="G1151" s="7"/>
    </row>
    <row r="1152" spans="3:7" x14ac:dyDescent="0.25">
      <c r="C1152" s="1"/>
      <c r="D1152" s="1"/>
      <c r="E1152" s="27"/>
      <c r="F1152" s="27"/>
      <c r="G1152" s="7"/>
    </row>
    <row r="1153" spans="3:7" x14ac:dyDescent="0.25">
      <c r="C1153" s="1"/>
      <c r="D1153" s="1"/>
      <c r="E1153" s="27"/>
      <c r="F1153" s="27"/>
      <c r="G1153" s="7"/>
    </row>
    <row r="1154" spans="3:7" x14ac:dyDescent="0.25">
      <c r="C1154" s="1"/>
      <c r="D1154" s="1"/>
      <c r="E1154" s="27"/>
      <c r="F1154" s="27"/>
      <c r="G1154" s="7"/>
    </row>
    <row r="1155" spans="3:7" x14ac:dyDescent="0.25">
      <c r="C1155" s="1"/>
      <c r="D1155" s="1"/>
      <c r="E1155" s="27"/>
      <c r="F1155" s="27"/>
      <c r="G1155" s="7"/>
    </row>
    <row r="1156" spans="3:7" x14ac:dyDescent="0.25">
      <c r="C1156" s="1"/>
      <c r="D1156" s="1"/>
      <c r="E1156" s="27"/>
      <c r="F1156" s="27"/>
      <c r="G1156" s="7"/>
    </row>
    <row r="1157" spans="3:7" x14ac:dyDescent="0.25">
      <c r="C1157" s="1"/>
      <c r="D1157" s="1"/>
      <c r="E1157" s="27"/>
      <c r="F1157" s="27"/>
      <c r="G1157" s="7"/>
    </row>
    <row r="1158" spans="3:7" x14ac:dyDescent="0.25">
      <c r="C1158" s="1"/>
      <c r="D1158" s="1"/>
      <c r="E1158" s="27"/>
      <c r="F1158" s="27"/>
      <c r="G1158" s="7"/>
    </row>
    <row r="1159" spans="3:7" x14ac:dyDescent="0.25">
      <c r="C1159" s="1"/>
      <c r="D1159" s="1"/>
      <c r="E1159" s="27"/>
      <c r="F1159" s="27"/>
      <c r="G1159" s="7"/>
    </row>
    <row r="1160" spans="3:7" x14ac:dyDescent="0.25">
      <c r="C1160" s="1"/>
      <c r="D1160" s="1"/>
      <c r="E1160" s="27"/>
      <c r="F1160" s="27"/>
      <c r="G1160" s="7"/>
    </row>
    <row r="1161" spans="3:7" x14ac:dyDescent="0.25">
      <c r="C1161" s="1"/>
      <c r="D1161" s="1"/>
      <c r="E1161" s="27"/>
      <c r="F1161" s="27"/>
      <c r="G1161" s="7"/>
    </row>
    <row r="1162" spans="3:7" x14ac:dyDescent="0.25">
      <c r="C1162" s="1"/>
      <c r="D1162" s="1"/>
      <c r="E1162" s="27"/>
      <c r="F1162" s="27"/>
      <c r="G1162" s="7"/>
    </row>
    <row r="1163" spans="3:7" x14ac:dyDescent="0.25">
      <c r="C1163" s="1"/>
      <c r="D1163" s="1"/>
      <c r="E1163" s="27"/>
      <c r="F1163" s="27"/>
      <c r="G1163" s="7"/>
    </row>
    <row r="1164" spans="3:7" x14ac:dyDescent="0.25">
      <c r="C1164" s="1"/>
      <c r="D1164" s="1"/>
      <c r="E1164" s="27"/>
      <c r="F1164" s="27"/>
      <c r="G1164" s="7"/>
    </row>
    <row r="1165" spans="3:7" x14ac:dyDescent="0.25">
      <c r="C1165" s="1"/>
      <c r="D1165" s="1"/>
      <c r="E1165" s="27"/>
      <c r="F1165" s="27"/>
      <c r="G1165" s="7"/>
    </row>
    <row r="1166" spans="3:7" x14ac:dyDescent="0.25">
      <c r="C1166" s="1"/>
      <c r="D1166" s="1"/>
      <c r="E1166" s="27"/>
      <c r="F1166" s="27"/>
      <c r="G1166" s="7"/>
    </row>
    <row r="1167" spans="3:7" x14ac:dyDescent="0.25">
      <c r="C1167" s="1"/>
      <c r="D1167" s="1"/>
      <c r="E1167" s="27"/>
      <c r="F1167" s="27"/>
      <c r="G1167" s="7"/>
    </row>
    <row r="1168" spans="3:7" x14ac:dyDescent="0.25">
      <c r="C1168" s="1"/>
      <c r="D1168" s="1"/>
      <c r="E1168" s="27"/>
      <c r="F1168" s="27"/>
      <c r="G1168" s="7"/>
    </row>
    <row r="1169" spans="3:7" x14ac:dyDescent="0.25">
      <c r="C1169" s="1"/>
      <c r="D1169" s="1"/>
      <c r="E1169" s="27"/>
      <c r="F1169" s="27"/>
      <c r="G1169" s="7"/>
    </row>
    <row r="1170" spans="3:7" x14ac:dyDescent="0.25">
      <c r="C1170" s="1"/>
      <c r="D1170" s="1"/>
      <c r="E1170" s="27"/>
      <c r="F1170" s="27"/>
      <c r="G1170" s="7"/>
    </row>
    <row r="1171" spans="3:7" x14ac:dyDescent="0.25">
      <c r="C1171" s="1"/>
      <c r="D1171" s="1"/>
      <c r="E1171" s="27"/>
      <c r="F1171" s="27"/>
      <c r="G1171" s="7"/>
    </row>
    <row r="1172" spans="3:7" x14ac:dyDescent="0.25">
      <c r="C1172" s="1"/>
      <c r="D1172" s="1"/>
      <c r="E1172" s="27"/>
      <c r="F1172" s="27"/>
      <c r="G1172" s="7"/>
    </row>
    <row r="1173" spans="3:7" x14ac:dyDescent="0.25">
      <c r="C1173" s="1"/>
      <c r="D1173" s="1"/>
      <c r="E1173" s="27"/>
      <c r="F1173" s="27"/>
      <c r="G1173" s="7"/>
    </row>
    <row r="1174" spans="3:7" x14ac:dyDescent="0.25">
      <c r="C1174" s="1"/>
      <c r="D1174" s="1"/>
      <c r="E1174" s="27"/>
      <c r="F1174" s="27"/>
      <c r="G1174" s="7"/>
    </row>
    <row r="1175" spans="3:7" x14ac:dyDescent="0.25">
      <c r="C1175" s="1"/>
      <c r="D1175" s="1"/>
      <c r="E1175" s="27"/>
      <c r="F1175" s="27"/>
      <c r="G1175" s="7"/>
    </row>
    <row r="1176" spans="3:7" x14ac:dyDescent="0.25">
      <c r="C1176" s="1"/>
      <c r="D1176" s="1"/>
      <c r="E1176" s="27"/>
      <c r="F1176" s="27"/>
      <c r="G1176" s="7"/>
    </row>
    <row r="1177" spans="3:7" x14ac:dyDescent="0.25">
      <c r="C1177" s="1"/>
      <c r="D1177" s="1"/>
      <c r="E1177" s="27"/>
      <c r="F1177" s="27"/>
      <c r="G1177" s="7"/>
    </row>
    <row r="1178" spans="3:7" x14ac:dyDescent="0.25">
      <c r="C1178" s="1"/>
      <c r="D1178" s="1"/>
      <c r="E1178" s="27"/>
      <c r="F1178" s="27"/>
      <c r="G1178" s="7"/>
    </row>
    <row r="1179" spans="3:7" x14ac:dyDescent="0.25">
      <c r="C1179" s="1"/>
      <c r="D1179" s="1"/>
      <c r="E1179" s="27"/>
      <c r="F1179" s="27"/>
      <c r="G1179" s="7"/>
    </row>
    <row r="1180" spans="3:7" x14ac:dyDescent="0.25">
      <c r="C1180" s="1"/>
      <c r="D1180" s="1"/>
      <c r="E1180" s="27"/>
      <c r="F1180" s="27"/>
      <c r="G1180" s="7"/>
    </row>
    <row r="1181" spans="3:7" x14ac:dyDescent="0.25">
      <c r="C1181" s="1"/>
      <c r="D1181" s="1"/>
      <c r="E1181" s="27"/>
      <c r="F1181" s="27"/>
      <c r="G1181" s="7"/>
    </row>
    <row r="1182" spans="3:7" x14ac:dyDescent="0.25">
      <c r="C1182" s="1"/>
      <c r="D1182" s="1"/>
      <c r="E1182" s="27"/>
      <c r="F1182" s="27"/>
      <c r="G1182" s="7"/>
    </row>
    <row r="1183" spans="3:7" x14ac:dyDescent="0.25">
      <c r="C1183" s="1"/>
      <c r="D1183" s="1"/>
      <c r="E1183" s="27"/>
      <c r="F1183" s="27"/>
      <c r="G1183" s="7"/>
    </row>
    <row r="1184" spans="3:7" x14ac:dyDescent="0.25">
      <c r="C1184" s="1"/>
      <c r="D1184" s="1"/>
      <c r="E1184" s="27"/>
      <c r="F1184" s="27"/>
      <c r="G1184" s="7"/>
    </row>
    <row r="1185" spans="3:7" x14ac:dyDescent="0.25">
      <c r="C1185" s="1"/>
      <c r="D1185" s="1"/>
      <c r="E1185" s="27"/>
      <c r="F1185" s="27"/>
      <c r="G1185" s="7"/>
    </row>
    <row r="1186" spans="3:7" x14ac:dyDescent="0.25">
      <c r="C1186" s="1"/>
      <c r="D1186" s="1"/>
      <c r="E1186" s="27"/>
      <c r="F1186" s="27"/>
      <c r="G1186" s="7"/>
    </row>
    <row r="1187" spans="3:7" x14ac:dyDescent="0.25">
      <c r="C1187" s="1"/>
      <c r="D1187" s="1"/>
      <c r="E1187" s="27"/>
      <c r="F1187" s="27"/>
      <c r="G1187" s="7"/>
    </row>
    <row r="1188" spans="3:7" x14ac:dyDescent="0.25">
      <c r="C1188" s="1"/>
      <c r="D1188" s="1"/>
      <c r="E1188" s="27"/>
      <c r="F1188" s="27"/>
      <c r="G1188" s="7"/>
    </row>
    <row r="1189" spans="3:7" x14ac:dyDescent="0.25">
      <c r="C1189" s="1"/>
      <c r="D1189" s="1"/>
      <c r="E1189" s="27"/>
      <c r="F1189" s="27"/>
      <c r="G1189" s="7"/>
    </row>
    <row r="1190" spans="3:7" x14ac:dyDescent="0.25">
      <c r="C1190" s="1"/>
      <c r="D1190" s="1"/>
      <c r="E1190" s="27"/>
      <c r="F1190" s="27"/>
      <c r="G1190" s="7"/>
    </row>
    <row r="1191" spans="3:7" x14ac:dyDescent="0.25">
      <c r="C1191" s="1"/>
      <c r="D1191" s="1"/>
      <c r="E1191" s="27"/>
      <c r="F1191" s="27"/>
      <c r="G1191" s="7"/>
    </row>
    <row r="1192" spans="3:7" x14ac:dyDescent="0.25">
      <c r="C1192" s="1"/>
      <c r="D1192" s="1"/>
      <c r="E1192" s="27"/>
      <c r="F1192" s="27"/>
      <c r="G1192" s="7"/>
    </row>
    <row r="1193" spans="3:7" x14ac:dyDescent="0.25">
      <c r="C1193" s="1"/>
      <c r="D1193" s="1"/>
      <c r="E1193" s="27"/>
      <c r="F1193" s="27"/>
      <c r="G1193" s="7"/>
    </row>
    <row r="1194" spans="3:7" x14ac:dyDescent="0.25">
      <c r="C1194" s="1"/>
      <c r="D1194" s="1"/>
      <c r="E1194" s="27"/>
      <c r="F1194" s="27"/>
      <c r="G1194" s="7"/>
    </row>
    <row r="1195" spans="3:7" x14ac:dyDescent="0.25">
      <c r="C1195" s="1"/>
      <c r="D1195" s="1"/>
      <c r="E1195" s="27"/>
      <c r="F1195" s="27"/>
      <c r="G1195" s="7"/>
    </row>
    <row r="1196" spans="3:7" x14ac:dyDescent="0.25">
      <c r="C1196" s="1"/>
      <c r="D1196" s="1"/>
      <c r="E1196" s="27"/>
      <c r="F1196" s="27"/>
      <c r="G1196" s="7"/>
    </row>
    <row r="1197" spans="3:7" x14ac:dyDescent="0.25">
      <c r="C1197" s="1"/>
      <c r="D1197" s="1"/>
      <c r="E1197" s="27"/>
      <c r="F1197" s="27"/>
      <c r="G1197" s="7"/>
    </row>
    <row r="1198" spans="3:7" x14ac:dyDescent="0.25">
      <c r="C1198" s="1"/>
      <c r="D1198" s="1"/>
      <c r="E1198" s="27"/>
      <c r="F1198" s="27"/>
      <c r="G1198" s="7"/>
    </row>
    <row r="1199" spans="3:7" x14ac:dyDescent="0.25">
      <c r="C1199" s="1"/>
      <c r="D1199" s="1"/>
      <c r="E1199" s="27"/>
      <c r="F1199" s="27"/>
      <c r="G1199" s="7"/>
    </row>
    <row r="1200" spans="3:7" x14ac:dyDescent="0.25">
      <c r="C1200" s="1"/>
      <c r="D1200" s="1"/>
      <c r="E1200" s="27"/>
      <c r="F1200" s="27"/>
      <c r="G1200" s="7"/>
    </row>
    <row r="1201" spans="3:7" x14ac:dyDescent="0.25">
      <c r="C1201" s="1"/>
      <c r="D1201" s="1"/>
      <c r="E1201" s="27"/>
      <c r="F1201" s="27"/>
      <c r="G1201" s="7"/>
    </row>
    <row r="1202" spans="3:7" x14ac:dyDescent="0.25">
      <c r="C1202" s="1"/>
      <c r="D1202" s="1"/>
      <c r="E1202" s="27"/>
      <c r="F1202" s="27"/>
      <c r="G1202" s="7"/>
    </row>
    <row r="1203" spans="3:7" x14ac:dyDescent="0.25">
      <c r="C1203" s="1"/>
      <c r="D1203" s="1"/>
      <c r="E1203" s="27"/>
      <c r="F1203" s="27"/>
      <c r="G1203" s="7"/>
    </row>
    <row r="1204" spans="3:7" x14ac:dyDescent="0.25">
      <c r="C1204" s="1"/>
      <c r="D1204" s="1"/>
      <c r="E1204" s="27"/>
      <c r="F1204" s="27"/>
      <c r="G1204" s="7"/>
    </row>
    <row r="1205" spans="3:7" x14ac:dyDescent="0.25">
      <c r="C1205" s="1"/>
      <c r="D1205" s="1"/>
      <c r="E1205" s="27"/>
      <c r="F1205" s="27"/>
      <c r="G1205" s="7"/>
    </row>
    <row r="1206" spans="3:7" x14ac:dyDescent="0.25">
      <c r="C1206" s="1"/>
      <c r="D1206" s="1"/>
      <c r="E1206" s="27"/>
      <c r="F1206" s="27"/>
      <c r="G1206" s="7"/>
    </row>
    <row r="1207" spans="3:7" x14ac:dyDescent="0.25">
      <c r="C1207" s="1"/>
      <c r="D1207" s="1"/>
      <c r="E1207" s="27"/>
      <c r="F1207" s="27"/>
      <c r="G1207" s="7"/>
    </row>
    <row r="1208" spans="3:7" x14ac:dyDescent="0.25">
      <c r="C1208" s="1"/>
      <c r="D1208" s="1"/>
      <c r="E1208" s="27"/>
      <c r="F1208" s="27"/>
      <c r="G1208" s="7"/>
    </row>
    <row r="1209" spans="3:7" x14ac:dyDescent="0.25">
      <c r="C1209" s="1"/>
      <c r="D1209" s="1"/>
      <c r="E1209" s="27"/>
      <c r="F1209" s="27"/>
      <c r="G1209" s="7"/>
    </row>
    <row r="1210" spans="3:7" x14ac:dyDescent="0.25">
      <c r="C1210" s="1"/>
      <c r="D1210" s="1"/>
      <c r="E1210" s="27"/>
      <c r="F1210" s="27"/>
      <c r="G1210" s="7"/>
    </row>
    <row r="1211" spans="3:7" x14ac:dyDescent="0.25">
      <c r="C1211" s="1"/>
      <c r="D1211" s="1"/>
      <c r="E1211" s="27"/>
      <c r="F1211" s="27"/>
      <c r="G1211" s="7"/>
    </row>
    <row r="1212" spans="3:7" x14ac:dyDescent="0.25">
      <c r="C1212" s="1"/>
      <c r="D1212" s="1"/>
      <c r="E1212" s="27"/>
      <c r="F1212" s="27"/>
      <c r="G1212" s="7"/>
    </row>
    <row r="1213" spans="3:7" x14ac:dyDescent="0.25">
      <c r="C1213" s="1"/>
      <c r="D1213" s="1"/>
      <c r="E1213" s="27"/>
      <c r="F1213" s="27"/>
      <c r="G1213" s="7"/>
    </row>
    <row r="1214" spans="3:7" x14ac:dyDescent="0.25">
      <c r="C1214" s="1"/>
      <c r="D1214" s="1"/>
      <c r="E1214" s="27"/>
      <c r="F1214" s="27"/>
      <c r="G1214" s="7"/>
    </row>
    <row r="1215" spans="3:7" x14ac:dyDescent="0.25">
      <c r="C1215" s="1"/>
      <c r="D1215" s="1"/>
      <c r="E1215" s="27"/>
      <c r="F1215" s="27"/>
      <c r="G1215" s="7"/>
    </row>
    <row r="1216" spans="3:7" x14ac:dyDescent="0.25">
      <c r="C1216" s="1"/>
      <c r="D1216" s="1"/>
      <c r="E1216" s="27"/>
      <c r="F1216" s="27"/>
      <c r="G1216" s="7"/>
    </row>
    <row r="1217" spans="3:7" x14ac:dyDescent="0.25">
      <c r="C1217" s="1"/>
      <c r="D1217" s="1"/>
      <c r="E1217" s="27"/>
      <c r="F1217" s="27"/>
      <c r="G1217" s="7"/>
    </row>
    <row r="1218" spans="3:7" x14ac:dyDescent="0.25">
      <c r="C1218" s="1"/>
      <c r="D1218" s="1"/>
      <c r="E1218" s="27"/>
      <c r="F1218" s="27"/>
      <c r="G1218" s="7"/>
    </row>
    <row r="1219" spans="3:7" x14ac:dyDescent="0.25">
      <c r="C1219" s="1"/>
      <c r="D1219" s="1"/>
      <c r="E1219" s="27"/>
      <c r="F1219" s="27"/>
      <c r="G1219" s="7"/>
    </row>
    <row r="1220" spans="3:7" x14ac:dyDescent="0.25">
      <c r="C1220" s="1"/>
      <c r="D1220" s="1"/>
      <c r="E1220" s="27"/>
      <c r="F1220" s="27"/>
      <c r="G1220" s="7"/>
    </row>
    <row r="1221" spans="3:7" x14ac:dyDescent="0.25">
      <c r="C1221" s="1"/>
      <c r="D1221" s="1"/>
      <c r="E1221" s="27"/>
      <c r="F1221" s="27"/>
      <c r="G1221" s="7"/>
    </row>
  </sheetData>
  <mergeCells count="1">
    <mergeCell ref="C4:D4"/>
  </mergeCells>
  <phoneticPr fontId="44" type="noConversion"/>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221"/>
  <sheetViews>
    <sheetView view="pageBreakPreview" topLeftCell="A88" zoomScaleNormal="100" zoomScaleSheetLayoutView="100" workbookViewId="0">
      <selection activeCell="E97" sqref="E97:E98"/>
    </sheetView>
  </sheetViews>
  <sheetFormatPr defaultRowHeight="15" x14ac:dyDescent="0.25"/>
  <cols>
    <col min="1" max="1" width="6.5703125" style="1" customWidth="1"/>
    <col min="2" max="2" width="66.28515625" style="1" customWidth="1"/>
    <col min="3" max="3" width="6.140625" customWidth="1"/>
    <col min="4" max="4" width="6.140625" style="45" customWidth="1"/>
    <col min="5" max="5" width="12.7109375" style="3" customWidth="1"/>
    <col min="6" max="6" width="17.5703125" style="3" customWidth="1"/>
    <col min="7" max="7" width="14.7109375" style="4" customWidth="1"/>
    <col min="8" max="8" width="12" bestFit="1" customWidth="1"/>
    <col min="253" max="253" width="7.5703125" customWidth="1"/>
    <col min="254" max="254" width="74.85546875" customWidth="1"/>
    <col min="255" max="255" width="6.5703125" customWidth="1"/>
    <col min="256" max="256" width="7.85546875" bestFit="1" customWidth="1"/>
    <col min="257" max="257" width="11.7109375" customWidth="1"/>
    <col min="258" max="258" width="15.28515625" customWidth="1"/>
    <col min="259" max="259" width="14.7109375" customWidth="1"/>
    <col min="260" max="260" width="11.7109375" customWidth="1"/>
    <col min="261" max="261" width="15.28515625" customWidth="1"/>
    <col min="262" max="262" width="10.28515625" customWidth="1"/>
    <col min="263" max="263" width="9.140625" bestFit="1" customWidth="1"/>
    <col min="264" max="264" width="12" bestFit="1" customWidth="1"/>
    <col min="509" max="509" width="7.5703125" customWidth="1"/>
    <col min="510" max="510" width="74.85546875" customWidth="1"/>
    <col min="511" max="511" width="6.5703125" customWidth="1"/>
    <col min="512" max="512" width="7.85546875" bestFit="1" customWidth="1"/>
    <col min="513" max="513" width="11.7109375" customWidth="1"/>
    <col min="514" max="514" width="15.28515625" customWidth="1"/>
    <col min="515" max="515" width="14.7109375" customWidth="1"/>
    <col min="516" max="516" width="11.7109375" customWidth="1"/>
    <col min="517" max="517" width="15.28515625" customWidth="1"/>
    <col min="518" max="518" width="10.28515625" customWidth="1"/>
    <col min="519" max="519" width="9.140625" bestFit="1" customWidth="1"/>
    <col min="520" max="520" width="12" bestFit="1" customWidth="1"/>
    <col min="765" max="765" width="7.5703125" customWidth="1"/>
    <col min="766" max="766" width="74.85546875" customWidth="1"/>
    <col min="767" max="767" width="6.5703125" customWidth="1"/>
    <col min="768" max="768" width="7.85546875" bestFit="1" customWidth="1"/>
    <col min="769" max="769" width="11.7109375" customWidth="1"/>
    <col min="770" max="770" width="15.28515625" customWidth="1"/>
    <col min="771" max="771" width="14.7109375" customWidth="1"/>
    <col min="772" max="772" width="11.7109375" customWidth="1"/>
    <col min="773" max="773" width="15.28515625" customWidth="1"/>
    <col min="774" max="774" width="10.28515625" customWidth="1"/>
    <col min="775" max="775" width="9.140625" bestFit="1" customWidth="1"/>
    <col min="776" max="776" width="12" bestFit="1" customWidth="1"/>
    <col min="1021" max="1021" width="7.5703125" customWidth="1"/>
    <col min="1022" max="1022" width="74.85546875" customWidth="1"/>
    <col min="1023" max="1023" width="6.5703125" customWidth="1"/>
    <col min="1024" max="1024" width="7.85546875" bestFit="1" customWidth="1"/>
    <col min="1025" max="1025" width="11.7109375" customWidth="1"/>
    <col min="1026" max="1026" width="15.28515625" customWidth="1"/>
    <col min="1027" max="1027" width="14.7109375" customWidth="1"/>
    <col min="1028" max="1028" width="11.7109375" customWidth="1"/>
    <col min="1029" max="1029" width="15.28515625" customWidth="1"/>
    <col min="1030" max="1030" width="10.28515625" customWidth="1"/>
    <col min="1031" max="1031" width="9.140625" bestFit="1" customWidth="1"/>
    <col min="1032" max="1032" width="12" bestFit="1" customWidth="1"/>
    <col min="1277" max="1277" width="7.5703125" customWidth="1"/>
    <col min="1278" max="1278" width="74.85546875" customWidth="1"/>
    <col min="1279" max="1279" width="6.5703125" customWidth="1"/>
    <col min="1280" max="1280" width="7.85546875" bestFit="1" customWidth="1"/>
    <col min="1281" max="1281" width="11.7109375" customWidth="1"/>
    <col min="1282" max="1282" width="15.28515625" customWidth="1"/>
    <col min="1283" max="1283" width="14.7109375" customWidth="1"/>
    <col min="1284" max="1284" width="11.7109375" customWidth="1"/>
    <col min="1285" max="1285" width="15.28515625" customWidth="1"/>
    <col min="1286" max="1286" width="10.28515625" customWidth="1"/>
    <col min="1287" max="1287" width="9.140625" bestFit="1" customWidth="1"/>
    <col min="1288" max="1288" width="12" bestFit="1" customWidth="1"/>
    <col min="1533" max="1533" width="7.5703125" customWidth="1"/>
    <col min="1534" max="1534" width="74.85546875" customWidth="1"/>
    <col min="1535" max="1535" width="6.5703125" customWidth="1"/>
    <col min="1536" max="1536" width="7.85546875" bestFit="1" customWidth="1"/>
    <col min="1537" max="1537" width="11.7109375" customWidth="1"/>
    <col min="1538" max="1538" width="15.28515625" customWidth="1"/>
    <col min="1539" max="1539" width="14.7109375" customWidth="1"/>
    <col min="1540" max="1540" width="11.7109375" customWidth="1"/>
    <col min="1541" max="1541" width="15.28515625" customWidth="1"/>
    <col min="1542" max="1542" width="10.28515625" customWidth="1"/>
    <col min="1543" max="1543" width="9.140625" bestFit="1" customWidth="1"/>
    <col min="1544" max="1544" width="12" bestFit="1" customWidth="1"/>
    <col min="1789" max="1789" width="7.5703125" customWidth="1"/>
    <col min="1790" max="1790" width="74.85546875" customWidth="1"/>
    <col min="1791" max="1791" width="6.5703125" customWidth="1"/>
    <col min="1792" max="1792" width="7.85546875" bestFit="1" customWidth="1"/>
    <col min="1793" max="1793" width="11.7109375" customWidth="1"/>
    <col min="1794" max="1794" width="15.28515625" customWidth="1"/>
    <col min="1795" max="1795" width="14.7109375" customWidth="1"/>
    <col min="1796" max="1796" width="11.7109375" customWidth="1"/>
    <col min="1797" max="1797" width="15.28515625" customWidth="1"/>
    <col min="1798" max="1798" width="10.28515625" customWidth="1"/>
    <col min="1799" max="1799" width="9.140625" bestFit="1" customWidth="1"/>
    <col min="1800" max="1800" width="12" bestFit="1" customWidth="1"/>
    <col min="2045" max="2045" width="7.5703125" customWidth="1"/>
    <col min="2046" max="2046" width="74.85546875" customWidth="1"/>
    <col min="2047" max="2047" width="6.5703125" customWidth="1"/>
    <col min="2048" max="2048" width="7.85546875" bestFit="1" customWidth="1"/>
    <col min="2049" max="2049" width="11.7109375" customWidth="1"/>
    <col min="2050" max="2050" width="15.28515625" customWidth="1"/>
    <col min="2051" max="2051" width="14.7109375" customWidth="1"/>
    <col min="2052" max="2052" width="11.7109375" customWidth="1"/>
    <col min="2053" max="2053" width="15.28515625" customWidth="1"/>
    <col min="2054" max="2054" width="10.28515625" customWidth="1"/>
    <col min="2055" max="2055" width="9.140625" bestFit="1" customWidth="1"/>
    <col min="2056" max="2056" width="12" bestFit="1" customWidth="1"/>
    <col min="2301" max="2301" width="7.5703125" customWidth="1"/>
    <col min="2302" max="2302" width="74.85546875" customWidth="1"/>
    <col min="2303" max="2303" width="6.5703125" customWidth="1"/>
    <col min="2304" max="2304" width="7.85546875" bestFit="1" customWidth="1"/>
    <col min="2305" max="2305" width="11.7109375" customWidth="1"/>
    <col min="2306" max="2306" width="15.28515625" customWidth="1"/>
    <col min="2307" max="2307" width="14.7109375" customWidth="1"/>
    <col min="2308" max="2308" width="11.7109375" customWidth="1"/>
    <col min="2309" max="2309" width="15.28515625" customWidth="1"/>
    <col min="2310" max="2310" width="10.28515625" customWidth="1"/>
    <col min="2311" max="2311" width="9.140625" bestFit="1" customWidth="1"/>
    <col min="2312" max="2312" width="12" bestFit="1" customWidth="1"/>
    <col min="2557" max="2557" width="7.5703125" customWidth="1"/>
    <col min="2558" max="2558" width="74.85546875" customWidth="1"/>
    <col min="2559" max="2559" width="6.5703125" customWidth="1"/>
    <col min="2560" max="2560" width="7.85546875" bestFit="1" customWidth="1"/>
    <col min="2561" max="2561" width="11.7109375" customWidth="1"/>
    <col min="2562" max="2562" width="15.28515625" customWidth="1"/>
    <col min="2563" max="2563" width="14.7109375" customWidth="1"/>
    <col min="2564" max="2564" width="11.7109375" customWidth="1"/>
    <col min="2565" max="2565" width="15.28515625" customWidth="1"/>
    <col min="2566" max="2566" width="10.28515625" customWidth="1"/>
    <col min="2567" max="2567" width="9.140625" bestFit="1" customWidth="1"/>
    <col min="2568" max="2568" width="12" bestFit="1" customWidth="1"/>
    <col min="2813" max="2813" width="7.5703125" customWidth="1"/>
    <col min="2814" max="2814" width="74.85546875" customWidth="1"/>
    <col min="2815" max="2815" width="6.5703125" customWidth="1"/>
    <col min="2816" max="2816" width="7.85546875" bestFit="1" customWidth="1"/>
    <col min="2817" max="2817" width="11.7109375" customWidth="1"/>
    <col min="2818" max="2818" width="15.28515625" customWidth="1"/>
    <col min="2819" max="2819" width="14.7109375" customWidth="1"/>
    <col min="2820" max="2820" width="11.7109375" customWidth="1"/>
    <col min="2821" max="2821" width="15.28515625" customWidth="1"/>
    <col min="2822" max="2822" width="10.28515625" customWidth="1"/>
    <col min="2823" max="2823" width="9.140625" bestFit="1" customWidth="1"/>
    <col min="2824" max="2824" width="12" bestFit="1" customWidth="1"/>
    <col min="3069" max="3069" width="7.5703125" customWidth="1"/>
    <col min="3070" max="3070" width="74.85546875" customWidth="1"/>
    <col min="3071" max="3071" width="6.5703125" customWidth="1"/>
    <col min="3072" max="3072" width="7.85546875" bestFit="1" customWidth="1"/>
    <col min="3073" max="3073" width="11.7109375" customWidth="1"/>
    <col min="3074" max="3074" width="15.28515625" customWidth="1"/>
    <col min="3075" max="3075" width="14.7109375" customWidth="1"/>
    <col min="3076" max="3076" width="11.7109375" customWidth="1"/>
    <col min="3077" max="3077" width="15.28515625" customWidth="1"/>
    <col min="3078" max="3078" width="10.28515625" customWidth="1"/>
    <col min="3079" max="3079" width="9.140625" bestFit="1" customWidth="1"/>
    <col min="3080" max="3080" width="12" bestFit="1" customWidth="1"/>
    <col min="3325" max="3325" width="7.5703125" customWidth="1"/>
    <col min="3326" max="3326" width="74.85546875" customWidth="1"/>
    <col min="3327" max="3327" width="6.5703125" customWidth="1"/>
    <col min="3328" max="3328" width="7.85546875" bestFit="1" customWidth="1"/>
    <col min="3329" max="3329" width="11.7109375" customWidth="1"/>
    <col min="3330" max="3330" width="15.28515625" customWidth="1"/>
    <col min="3331" max="3331" width="14.7109375" customWidth="1"/>
    <col min="3332" max="3332" width="11.7109375" customWidth="1"/>
    <col min="3333" max="3333" width="15.28515625" customWidth="1"/>
    <col min="3334" max="3334" width="10.28515625" customWidth="1"/>
    <col min="3335" max="3335" width="9.140625" bestFit="1" customWidth="1"/>
    <col min="3336" max="3336" width="12" bestFit="1" customWidth="1"/>
    <col min="3581" max="3581" width="7.5703125" customWidth="1"/>
    <col min="3582" max="3582" width="74.85546875" customWidth="1"/>
    <col min="3583" max="3583" width="6.5703125" customWidth="1"/>
    <col min="3584" max="3584" width="7.85546875" bestFit="1" customWidth="1"/>
    <col min="3585" max="3585" width="11.7109375" customWidth="1"/>
    <col min="3586" max="3586" width="15.28515625" customWidth="1"/>
    <col min="3587" max="3587" width="14.7109375" customWidth="1"/>
    <col min="3588" max="3588" width="11.7109375" customWidth="1"/>
    <col min="3589" max="3589" width="15.28515625" customWidth="1"/>
    <col min="3590" max="3590" width="10.28515625" customWidth="1"/>
    <col min="3591" max="3591" width="9.140625" bestFit="1" customWidth="1"/>
    <col min="3592" max="3592" width="12" bestFit="1" customWidth="1"/>
    <col min="3837" max="3837" width="7.5703125" customWidth="1"/>
    <col min="3838" max="3838" width="74.85546875" customWidth="1"/>
    <col min="3839" max="3839" width="6.5703125" customWidth="1"/>
    <col min="3840" max="3840" width="7.85546875" bestFit="1" customWidth="1"/>
    <col min="3841" max="3841" width="11.7109375" customWidth="1"/>
    <col min="3842" max="3842" width="15.28515625" customWidth="1"/>
    <col min="3843" max="3843" width="14.7109375" customWidth="1"/>
    <col min="3844" max="3844" width="11.7109375" customWidth="1"/>
    <col min="3845" max="3845" width="15.28515625" customWidth="1"/>
    <col min="3846" max="3846" width="10.28515625" customWidth="1"/>
    <col min="3847" max="3847" width="9.140625" bestFit="1" customWidth="1"/>
    <col min="3848" max="3848" width="12" bestFit="1" customWidth="1"/>
    <col min="4093" max="4093" width="7.5703125" customWidth="1"/>
    <col min="4094" max="4094" width="74.85546875" customWidth="1"/>
    <col min="4095" max="4095" width="6.5703125" customWidth="1"/>
    <col min="4096" max="4096" width="7.85546875" bestFit="1" customWidth="1"/>
    <col min="4097" max="4097" width="11.7109375" customWidth="1"/>
    <col min="4098" max="4098" width="15.28515625" customWidth="1"/>
    <col min="4099" max="4099" width="14.7109375" customWidth="1"/>
    <col min="4100" max="4100" width="11.7109375" customWidth="1"/>
    <col min="4101" max="4101" width="15.28515625" customWidth="1"/>
    <col min="4102" max="4102" width="10.28515625" customWidth="1"/>
    <col min="4103" max="4103" width="9.140625" bestFit="1" customWidth="1"/>
    <col min="4104" max="4104" width="12" bestFit="1" customWidth="1"/>
    <col min="4349" max="4349" width="7.5703125" customWidth="1"/>
    <col min="4350" max="4350" width="74.85546875" customWidth="1"/>
    <col min="4351" max="4351" width="6.5703125" customWidth="1"/>
    <col min="4352" max="4352" width="7.85546875" bestFit="1" customWidth="1"/>
    <col min="4353" max="4353" width="11.7109375" customWidth="1"/>
    <col min="4354" max="4354" width="15.28515625" customWidth="1"/>
    <col min="4355" max="4355" width="14.7109375" customWidth="1"/>
    <col min="4356" max="4356" width="11.7109375" customWidth="1"/>
    <col min="4357" max="4357" width="15.28515625" customWidth="1"/>
    <col min="4358" max="4358" width="10.28515625" customWidth="1"/>
    <col min="4359" max="4359" width="9.140625" bestFit="1" customWidth="1"/>
    <col min="4360" max="4360" width="12" bestFit="1" customWidth="1"/>
    <col min="4605" max="4605" width="7.5703125" customWidth="1"/>
    <col min="4606" max="4606" width="74.85546875" customWidth="1"/>
    <col min="4607" max="4607" width="6.5703125" customWidth="1"/>
    <col min="4608" max="4608" width="7.85546875" bestFit="1" customWidth="1"/>
    <col min="4609" max="4609" width="11.7109375" customWidth="1"/>
    <col min="4610" max="4610" width="15.28515625" customWidth="1"/>
    <col min="4611" max="4611" width="14.7109375" customWidth="1"/>
    <col min="4612" max="4612" width="11.7109375" customWidth="1"/>
    <col min="4613" max="4613" width="15.28515625" customWidth="1"/>
    <col min="4614" max="4614" width="10.28515625" customWidth="1"/>
    <col min="4615" max="4615" width="9.140625" bestFit="1" customWidth="1"/>
    <col min="4616" max="4616" width="12" bestFit="1" customWidth="1"/>
    <col min="4861" max="4861" width="7.5703125" customWidth="1"/>
    <col min="4862" max="4862" width="74.85546875" customWidth="1"/>
    <col min="4863" max="4863" width="6.5703125" customWidth="1"/>
    <col min="4864" max="4864" width="7.85546875" bestFit="1" customWidth="1"/>
    <col min="4865" max="4865" width="11.7109375" customWidth="1"/>
    <col min="4866" max="4866" width="15.28515625" customWidth="1"/>
    <col min="4867" max="4867" width="14.7109375" customWidth="1"/>
    <col min="4868" max="4868" width="11.7109375" customWidth="1"/>
    <col min="4869" max="4869" width="15.28515625" customWidth="1"/>
    <col min="4870" max="4870" width="10.28515625" customWidth="1"/>
    <col min="4871" max="4871" width="9.140625" bestFit="1" customWidth="1"/>
    <col min="4872" max="4872" width="12" bestFit="1" customWidth="1"/>
    <col min="5117" max="5117" width="7.5703125" customWidth="1"/>
    <col min="5118" max="5118" width="74.85546875" customWidth="1"/>
    <col min="5119" max="5119" width="6.5703125" customWidth="1"/>
    <col min="5120" max="5120" width="7.85546875" bestFit="1" customWidth="1"/>
    <col min="5121" max="5121" width="11.7109375" customWidth="1"/>
    <col min="5122" max="5122" width="15.28515625" customWidth="1"/>
    <col min="5123" max="5123" width="14.7109375" customWidth="1"/>
    <col min="5124" max="5124" width="11.7109375" customWidth="1"/>
    <col min="5125" max="5125" width="15.28515625" customWidth="1"/>
    <col min="5126" max="5126" width="10.28515625" customWidth="1"/>
    <col min="5127" max="5127" width="9.140625" bestFit="1" customWidth="1"/>
    <col min="5128" max="5128" width="12" bestFit="1" customWidth="1"/>
    <col min="5373" max="5373" width="7.5703125" customWidth="1"/>
    <col min="5374" max="5374" width="74.85546875" customWidth="1"/>
    <col min="5375" max="5375" width="6.5703125" customWidth="1"/>
    <col min="5376" max="5376" width="7.85546875" bestFit="1" customWidth="1"/>
    <col min="5377" max="5377" width="11.7109375" customWidth="1"/>
    <col min="5378" max="5378" width="15.28515625" customWidth="1"/>
    <col min="5379" max="5379" width="14.7109375" customWidth="1"/>
    <col min="5380" max="5380" width="11.7109375" customWidth="1"/>
    <col min="5381" max="5381" width="15.28515625" customWidth="1"/>
    <col min="5382" max="5382" width="10.28515625" customWidth="1"/>
    <col min="5383" max="5383" width="9.140625" bestFit="1" customWidth="1"/>
    <col min="5384" max="5384" width="12" bestFit="1" customWidth="1"/>
    <col min="5629" max="5629" width="7.5703125" customWidth="1"/>
    <col min="5630" max="5630" width="74.85546875" customWidth="1"/>
    <col min="5631" max="5631" width="6.5703125" customWidth="1"/>
    <col min="5632" max="5632" width="7.85546875" bestFit="1" customWidth="1"/>
    <col min="5633" max="5633" width="11.7109375" customWidth="1"/>
    <col min="5634" max="5634" width="15.28515625" customWidth="1"/>
    <col min="5635" max="5635" width="14.7109375" customWidth="1"/>
    <col min="5636" max="5636" width="11.7109375" customWidth="1"/>
    <col min="5637" max="5637" width="15.28515625" customWidth="1"/>
    <col min="5638" max="5638" width="10.28515625" customWidth="1"/>
    <col min="5639" max="5639" width="9.140625" bestFit="1" customWidth="1"/>
    <col min="5640" max="5640" width="12" bestFit="1" customWidth="1"/>
    <col min="5885" max="5885" width="7.5703125" customWidth="1"/>
    <col min="5886" max="5886" width="74.85546875" customWidth="1"/>
    <col min="5887" max="5887" width="6.5703125" customWidth="1"/>
    <col min="5888" max="5888" width="7.85546875" bestFit="1" customWidth="1"/>
    <col min="5889" max="5889" width="11.7109375" customWidth="1"/>
    <col min="5890" max="5890" width="15.28515625" customWidth="1"/>
    <col min="5891" max="5891" width="14.7109375" customWidth="1"/>
    <col min="5892" max="5892" width="11.7109375" customWidth="1"/>
    <col min="5893" max="5893" width="15.28515625" customWidth="1"/>
    <col min="5894" max="5894" width="10.28515625" customWidth="1"/>
    <col min="5895" max="5895" width="9.140625" bestFit="1" customWidth="1"/>
    <col min="5896" max="5896" width="12" bestFit="1" customWidth="1"/>
    <col min="6141" max="6141" width="7.5703125" customWidth="1"/>
    <col min="6142" max="6142" width="74.85546875" customWidth="1"/>
    <col min="6143" max="6143" width="6.5703125" customWidth="1"/>
    <col min="6144" max="6144" width="7.85546875" bestFit="1" customWidth="1"/>
    <col min="6145" max="6145" width="11.7109375" customWidth="1"/>
    <col min="6146" max="6146" width="15.28515625" customWidth="1"/>
    <col min="6147" max="6147" width="14.7109375" customWidth="1"/>
    <col min="6148" max="6148" width="11.7109375" customWidth="1"/>
    <col min="6149" max="6149" width="15.28515625" customWidth="1"/>
    <col min="6150" max="6150" width="10.28515625" customWidth="1"/>
    <col min="6151" max="6151" width="9.140625" bestFit="1" customWidth="1"/>
    <col min="6152" max="6152" width="12" bestFit="1" customWidth="1"/>
    <col min="6397" max="6397" width="7.5703125" customWidth="1"/>
    <col min="6398" max="6398" width="74.85546875" customWidth="1"/>
    <col min="6399" max="6399" width="6.5703125" customWidth="1"/>
    <col min="6400" max="6400" width="7.85546875" bestFit="1" customWidth="1"/>
    <col min="6401" max="6401" width="11.7109375" customWidth="1"/>
    <col min="6402" max="6402" width="15.28515625" customWidth="1"/>
    <col min="6403" max="6403" width="14.7109375" customWidth="1"/>
    <col min="6404" max="6404" width="11.7109375" customWidth="1"/>
    <col min="6405" max="6405" width="15.28515625" customWidth="1"/>
    <col min="6406" max="6406" width="10.28515625" customWidth="1"/>
    <col min="6407" max="6407" width="9.140625" bestFit="1" customWidth="1"/>
    <col min="6408" max="6408" width="12" bestFit="1" customWidth="1"/>
    <col min="6653" max="6653" width="7.5703125" customWidth="1"/>
    <col min="6654" max="6654" width="74.85546875" customWidth="1"/>
    <col min="6655" max="6655" width="6.5703125" customWidth="1"/>
    <col min="6656" max="6656" width="7.85546875" bestFit="1" customWidth="1"/>
    <col min="6657" max="6657" width="11.7109375" customWidth="1"/>
    <col min="6658" max="6658" width="15.28515625" customWidth="1"/>
    <col min="6659" max="6659" width="14.7109375" customWidth="1"/>
    <col min="6660" max="6660" width="11.7109375" customWidth="1"/>
    <col min="6661" max="6661" width="15.28515625" customWidth="1"/>
    <col min="6662" max="6662" width="10.28515625" customWidth="1"/>
    <col min="6663" max="6663" width="9.140625" bestFit="1" customWidth="1"/>
    <col min="6664" max="6664" width="12" bestFit="1" customWidth="1"/>
    <col min="6909" max="6909" width="7.5703125" customWidth="1"/>
    <col min="6910" max="6910" width="74.85546875" customWidth="1"/>
    <col min="6911" max="6911" width="6.5703125" customWidth="1"/>
    <col min="6912" max="6912" width="7.85546875" bestFit="1" customWidth="1"/>
    <col min="6913" max="6913" width="11.7109375" customWidth="1"/>
    <col min="6914" max="6914" width="15.28515625" customWidth="1"/>
    <col min="6915" max="6915" width="14.7109375" customWidth="1"/>
    <col min="6916" max="6916" width="11.7109375" customWidth="1"/>
    <col min="6917" max="6917" width="15.28515625" customWidth="1"/>
    <col min="6918" max="6918" width="10.28515625" customWidth="1"/>
    <col min="6919" max="6919" width="9.140625" bestFit="1" customWidth="1"/>
    <col min="6920" max="6920" width="12" bestFit="1" customWidth="1"/>
    <col min="7165" max="7165" width="7.5703125" customWidth="1"/>
    <col min="7166" max="7166" width="74.85546875" customWidth="1"/>
    <col min="7167" max="7167" width="6.5703125" customWidth="1"/>
    <col min="7168" max="7168" width="7.85546875" bestFit="1" customWidth="1"/>
    <col min="7169" max="7169" width="11.7109375" customWidth="1"/>
    <col min="7170" max="7170" width="15.28515625" customWidth="1"/>
    <col min="7171" max="7171" width="14.7109375" customWidth="1"/>
    <col min="7172" max="7172" width="11.7109375" customWidth="1"/>
    <col min="7173" max="7173" width="15.28515625" customWidth="1"/>
    <col min="7174" max="7174" width="10.28515625" customWidth="1"/>
    <col min="7175" max="7175" width="9.140625" bestFit="1" customWidth="1"/>
    <col min="7176" max="7176" width="12" bestFit="1" customWidth="1"/>
    <col min="7421" max="7421" width="7.5703125" customWidth="1"/>
    <col min="7422" max="7422" width="74.85546875" customWidth="1"/>
    <col min="7423" max="7423" width="6.5703125" customWidth="1"/>
    <col min="7424" max="7424" width="7.85546875" bestFit="1" customWidth="1"/>
    <col min="7425" max="7425" width="11.7109375" customWidth="1"/>
    <col min="7426" max="7426" width="15.28515625" customWidth="1"/>
    <col min="7427" max="7427" width="14.7109375" customWidth="1"/>
    <col min="7428" max="7428" width="11.7109375" customWidth="1"/>
    <col min="7429" max="7429" width="15.28515625" customWidth="1"/>
    <col min="7430" max="7430" width="10.28515625" customWidth="1"/>
    <col min="7431" max="7431" width="9.140625" bestFit="1" customWidth="1"/>
    <col min="7432" max="7432" width="12" bestFit="1" customWidth="1"/>
    <col min="7677" max="7677" width="7.5703125" customWidth="1"/>
    <col min="7678" max="7678" width="74.85546875" customWidth="1"/>
    <col min="7679" max="7679" width="6.5703125" customWidth="1"/>
    <col min="7680" max="7680" width="7.85546875" bestFit="1" customWidth="1"/>
    <col min="7681" max="7681" width="11.7109375" customWidth="1"/>
    <col min="7682" max="7682" width="15.28515625" customWidth="1"/>
    <col min="7683" max="7683" width="14.7109375" customWidth="1"/>
    <col min="7684" max="7684" width="11.7109375" customWidth="1"/>
    <col min="7685" max="7685" width="15.28515625" customWidth="1"/>
    <col min="7686" max="7686" width="10.28515625" customWidth="1"/>
    <col min="7687" max="7687" width="9.140625" bestFit="1" customWidth="1"/>
    <col min="7688" max="7688" width="12" bestFit="1" customWidth="1"/>
    <col min="7933" max="7933" width="7.5703125" customWidth="1"/>
    <col min="7934" max="7934" width="74.85546875" customWidth="1"/>
    <col min="7935" max="7935" width="6.5703125" customWidth="1"/>
    <col min="7936" max="7936" width="7.85546875" bestFit="1" customWidth="1"/>
    <col min="7937" max="7937" width="11.7109375" customWidth="1"/>
    <col min="7938" max="7938" width="15.28515625" customWidth="1"/>
    <col min="7939" max="7939" width="14.7109375" customWidth="1"/>
    <col min="7940" max="7940" width="11.7109375" customWidth="1"/>
    <col min="7941" max="7941" width="15.28515625" customWidth="1"/>
    <col min="7942" max="7942" width="10.28515625" customWidth="1"/>
    <col min="7943" max="7943" width="9.140625" bestFit="1" customWidth="1"/>
    <col min="7944" max="7944" width="12" bestFit="1" customWidth="1"/>
    <col min="8189" max="8189" width="7.5703125" customWidth="1"/>
    <col min="8190" max="8190" width="74.85546875" customWidth="1"/>
    <col min="8191" max="8191" width="6.5703125" customWidth="1"/>
    <col min="8192" max="8192" width="7.85546875" bestFit="1" customWidth="1"/>
    <col min="8193" max="8193" width="11.7109375" customWidth="1"/>
    <col min="8194" max="8194" width="15.28515625" customWidth="1"/>
    <col min="8195" max="8195" width="14.7109375" customWidth="1"/>
    <col min="8196" max="8196" width="11.7109375" customWidth="1"/>
    <col min="8197" max="8197" width="15.28515625" customWidth="1"/>
    <col min="8198" max="8198" width="10.28515625" customWidth="1"/>
    <col min="8199" max="8199" width="9.140625" bestFit="1" customWidth="1"/>
    <col min="8200" max="8200" width="12" bestFit="1" customWidth="1"/>
    <col min="8445" max="8445" width="7.5703125" customWidth="1"/>
    <col min="8446" max="8446" width="74.85546875" customWidth="1"/>
    <col min="8447" max="8447" width="6.5703125" customWidth="1"/>
    <col min="8448" max="8448" width="7.85546875" bestFit="1" customWidth="1"/>
    <col min="8449" max="8449" width="11.7109375" customWidth="1"/>
    <col min="8450" max="8450" width="15.28515625" customWidth="1"/>
    <col min="8451" max="8451" width="14.7109375" customWidth="1"/>
    <col min="8452" max="8452" width="11.7109375" customWidth="1"/>
    <col min="8453" max="8453" width="15.28515625" customWidth="1"/>
    <col min="8454" max="8454" width="10.28515625" customWidth="1"/>
    <col min="8455" max="8455" width="9.140625" bestFit="1" customWidth="1"/>
    <col min="8456" max="8456" width="12" bestFit="1" customWidth="1"/>
    <col min="8701" max="8701" width="7.5703125" customWidth="1"/>
    <col min="8702" max="8702" width="74.85546875" customWidth="1"/>
    <col min="8703" max="8703" width="6.5703125" customWidth="1"/>
    <col min="8704" max="8704" width="7.85546875" bestFit="1" customWidth="1"/>
    <col min="8705" max="8705" width="11.7109375" customWidth="1"/>
    <col min="8706" max="8706" width="15.28515625" customWidth="1"/>
    <col min="8707" max="8707" width="14.7109375" customWidth="1"/>
    <col min="8708" max="8708" width="11.7109375" customWidth="1"/>
    <col min="8709" max="8709" width="15.28515625" customWidth="1"/>
    <col min="8710" max="8710" width="10.28515625" customWidth="1"/>
    <col min="8711" max="8711" width="9.140625" bestFit="1" customWidth="1"/>
    <col min="8712" max="8712" width="12" bestFit="1" customWidth="1"/>
    <col min="8957" max="8957" width="7.5703125" customWidth="1"/>
    <col min="8958" max="8958" width="74.85546875" customWidth="1"/>
    <col min="8959" max="8959" width="6.5703125" customWidth="1"/>
    <col min="8960" max="8960" width="7.85546875" bestFit="1" customWidth="1"/>
    <col min="8961" max="8961" width="11.7109375" customWidth="1"/>
    <col min="8962" max="8962" width="15.28515625" customWidth="1"/>
    <col min="8963" max="8963" width="14.7109375" customWidth="1"/>
    <col min="8964" max="8964" width="11.7109375" customWidth="1"/>
    <col min="8965" max="8965" width="15.28515625" customWidth="1"/>
    <col min="8966" max="8966" width="10.28515625" customWidth="1"/>
    <col min="8967" max="8967" width="9.140625" bestFit="1" customWidth="1"/>
    <col min="8968" max="8968" width="12" bestFit="1" customWidth="1"/>
    <col min="9213" max="9213" width="7.5703125" customWidth="1"/>
    <col min="9214" max="9214" width="74.85546875" customWidth="1"/>
    <col min="9215" max="9215" width="6.5703125" customWidth="1"/>
    <col min="9216" max="9216" width="7.85546875" bestFit="1" customWidth="1"/>
    <col min="9217" max="9217" width="11.7109375" customWidth="1"/>
    <col min="9218" max="9218" width="15.28515625" customWidth="1"/>
    <col min="9219" max="9219" width="14.7109375" customWidth="1"/>
    <col min="9220" max="9220" width="11.7109375" customWidth="1"/>
    <col min="9221" max="9221" width="15.28515625" customWidth="1"/>
    <col min="9222" max="9222" width="10.28515625" customWidth="1"/>
    <col min="9223" max="9223" width="9.140625" bestFit="1" customWidth="1"/>
    <col min="9224" max="9224" width="12" bestFit="1" customWidth="1"/>
    <col min="9469" max="9469" width="7.5703125" customWidth="1"/>
    <col min="9470" max="9470" width="74.85546875" customWidth="1"/>
    <col min="9471" max="9471" width="6.5703125" customWidth="1"/>
    <col min="9472" max="9472" width="7.85546875" bestFit="1" customWidth="1"/>
    <col min="9473" max="9473" width="11.7109375" customWidth="1"/>
    <col min="9474" max="9474" width="15.28515625" customWidth="1"/>
    <col min="9475" max="9475" width="14.7109375" customWidth="1"/>
    <col min="9476" max="9476" width="11.7109375" customWidth="1"/>
    <col min="9477" max="9477" width="15.28515625" customWidth="1"/>
    <col min="9478" max="9478" width="10.28515625" customWidth="1"/>
    <col min="9479" max="9479" width="9.140625" bestFit="1" customWidth="1"/>
    <col min="9480" max="9480" width="12" bestFit="1" customWidth="1"/>
    <col min="9725" max="9725" width="7.5703125" customWidth="1"/>
    <col min="9726" max="9726" width="74.85546875" customWidth="1"/>
    <col min="9727" max="9727" width="6.5703125" customWidth="1"/>
    <col min="9728" max="9728" width="7.85546875" bestFit="1" customWidth="1"/>
    <col min="9729" max="9729" width="11.7109375" customWidth="1"/>
    <col min="9730" max="9730" width="15.28515625" customWidth="1"/>
    <col min="9731" max="9731" width="14.7109375" customWidth="1"/>
    <col min="9732" max="9732" width="11.7109375" customWidth="1"/>
    <col min="9733" max="9733" width="15.28515625" customWidth="1"/>
    <col min="9734" max="9734" width="10.28515625" customWidth="1"/>
    <col min="9735" max="9735" width="9.140625" bestFit="1" customWidth="1"/>
    <col min="9736" max="9736" width="12" bestFit="1" customWidth="1"/>
    <col min="9981" max="9981" width="7.5703125" customWidth="1"/>
    <col min="9982" max="9982" width="74.85546875" customWidth="1"/>
    <col min="9983" max="9983" width="6.5703125" customWidth="1"/>
    <col min="9984" max="9984" width="7.85546875" bestFit="1" customWidth="1"/>
    <col min="9985" max="9985" width="11.7109375" customWidth="1"/>
    <col min="9986" max="9986" width="15.28515625" customWidth="1"/>
    <col min="9987" max="9987" width="14.7109375" customWidth="1"/>
    <col min="9988" max="9988" width="11.7109375" customWidth="1"/>
    <col min="9989" max="9989" width="15.28515625" customWidth="1"/>
    <col min="9990" max="9990" width="10.28515625" customWidth="1"/>
    <col min="9991" max="9991" width="9.140625" bestFit="1" customWidth="1"/>
    <col min="9992" max="9992" width="12" bestFit="1" customWidth="1"/>
    <col min="10237" max="10237" width="7.5703125" customWidth="1"/>
    <col min="10238" max="10238" width="74.85546875" customWidth="1"/>
    <col min="10239" max="10239" width="6.5703125" customWidth="1"/>
    <col min="10240" max="10240" width="7.85546875" bestFit="1" customWidth="1"/>
    <col min="10241" max="10241" width="11.7109375" customWidth="1"/>
    <col min="10242" max="10242" width="15.28515625" customWidth="1"/>
    <col min="10243" max="10243" width="14.7109375" customWidth="1"/>
    <col min="10244" max="10244" width="11.7109375" customWidth="1"/>
    <col min="10245" max="10245" width="15.28515625" customWidth="1"/>
    <col min="10246" max="10246" width="10.28515625" customWidth="1"/>
    <col min="10247" max="10247" width="9.140625" bestFit="1" customWidth="1"/>
    <col min="10248" max="10248" width="12" bestFit="1" customWidth="1"/>
    <col min="10493" max="10493" width="7.5703125" customWidth="1"/>
    <col min="10494" max="10494" width="74.85546875" customWidth="1"/>
    <col min="10495" max="10495" width="6.5703125" customWidth="1"/>
    <col min="10496" max="10496" width="7.85546875" bestFit="1" customWidth="1"/>
    <col min="10497" max="10497" width="11.7109375" customWidth="1"/>
    <col min="10498" max="10498" width="15.28515625" customWidth="1"/>
    <col min="10499" max="10499" width="14.7109375" customWidth="1"/>
    <col min="10500" max="10500" width="11.7109375" customWidth="1"/>
    <col min="10501" max="10501" width="15.28515625" customWidth="1"/>
    <col min="10502" max="10502" width="10.28515625" customWidth="1"/>
    <col min="10503" max="10503" width="9.140625" bestFit="1" customWidth="1"/>
    <col min="10504" max="10504" width="12" bestFit="1" customWidth="1"/>
    <col min="10749" max="10749" width="7.5703125" customWidth="1"/>
    <col min="10750" max="10750" width="74.85546875" customWidth="1"/>
    <col min="10751" max="10751" width="6.5703125" customWidth="1"/>
    <col min="10752" max="10752" width="7.85546875" bestFit="1" customWidth="1"/>
    <col min="10753" max="10753" width="11.7109375" customWidth="1"/>
    <col min="10754" max="10754" width="15.28515625" customWidth="1"/>
    <col min="10755" max="10755" width="14.7109375" customWidth="1"/>
    <col min="10756" max="10756" width="11.7109375" customWidth="1"/>
    <col min="10757" max="10757" width="15.28515625" customWidth="1"/>
    <col min="10758" max="10758" width="10.28515625" customWidth="1"/>
    <col min="10759" max="10759" width="9.140625" bestFit="1" customWidth="1"/>
    <col min="10760" max="10760" width="12" bestFit="1" customWidth="1"/>
    <col min="11005" max="11005" width="7.5703125" customWidth="1"/>
    <col min="11006" max="11006" width="74.85546875" customWidth="1"/>
    <col min="11007" max="11007" width="6.5703125" customWidth="1"/>
    <col min="11008" max="11008" width="7.85546875" bestFit="1" customWidth="1"/>
    <col min="11009" max="11009" width="11.7109375" customWidth="1"/>
    <col min="11010" max="11010" width="15.28515625" customWidth="1"/>
    <col min="11011" max="11011" width="14.7109375" customWidth="1"/>
    <col min="11012" max="11012" width="11.7109375" customWidth="1"/>
    <col min="11013" max="11013" width="15.28515625" customWidth="1"/>
    <col min="11014" max="11014" width="10.28515625" customWidth="1"/>
    <col min="11015" max="11015" width="9.140625" bestFit="1" customWidth="1"/>
    <col min="11016" max="11016" width="12" bestFit="1" customWidth="1"/>
    <col min="11261" max="11261" width="7.5703125" customWidth="1"/>
    <col min="11262" max="11262" width="74.85546875" customWidth="1"/>
    <col min="11263" max="11263" width="6.5703125" customWidth="1"/>
    <col min="11264" max="11264" width="7.85546875" bestFit="1" customWidth="1"/>
    <col min="11265" max="11265" width="11.7109375" customWidth="1"/>
    <col min="11266" max="11266" width="15.28515625" customWidth="1"/>
    <col min="11267" max="11267" width="14.7109375" customWidth="1"/>
    <col min="11268" max="11268" width="11.7109375" customWidth="1"/>
    <col min="11269" max="11269" width="15.28515625" customWidth="1"/>
    <col min="11270" max="11270" width="10.28515625" customWidth="1"/>
    <col min="11271" max="11271" width="9.140625" bestFit="1" customWidth="1"/>
    <col min="11272" max="11272" width="12" bestFit="1" customWidth="1"/>
    <col min="11517" max="11517" width="7.5703125" customWidth="1"/>
    <col min="11518" max="11518" width="74.85546875" customWidth="1"/>
    <col min="11519" max="11519" width="6.5703125" customWidth="1"/>
    <col min="11520" max="11520" width="7.85546875" bestFit="1" customWidth="1"/>
    <col min="11521" max="11521" width="11.7109375" customWidth="1"/>
    <col min="11522" max="11522" width="15.28515625" customWidth="1"/>
    <col min="11523" max="11523" width="14.7109375" customWidth="1"/>
    <col min="11524" max="11524" width="11.7109375" customWidth="1"/>
    <col min="11525" max="11525" width="15.28515625" customWidth="1"/>
    <col min="11526" max="11526" width="10.28515625" customWidth="1"/>
    <col min="11527" max="11527" width="9.140625" bestFit="1" customWidth="1"/>
    <col min="11528" max="11528" width="12" bestFit="1" customWidth="1"/>
    <col min="11773" max="11773" width="7.5703125" customWidth="1"/>
    <col min="11774" max="11774" width="74.85546875" customWidth="1"/>
    <col min="11775" max="11775" width="6.5703125" customWidth="1"/>
    <col min="11776" max="11776" width="7.85546875" bestFit="1" customWidth="1"/>
    <col min="11777" max="11777" width="11.7109375" customWidth="1"/>
    <col min="11778" max="11778" width="15.28515625" customWidth="1"/>
    <col min="11779" max="11779" width="14.7109375" customWidth="1"/>
    <col min="11780" max="11780" width="11.7109375" customWidth="1"/>
    <col min="11781" max="11781" width="15.28515625" customWidth="1"/>
    <col min="11782" max="11782" width="10.28515625" customWidth="1"/>
    <col min="11783" max="11783" width="9.140625" bestFit="1" customWidth="1"/>
    <col min="11784" max="11784" width="12" bestFit="1" customWidth="1"/>
    <col min="12029" max="12029" width="7.5703125" customWidth="1"/>
    <col min="12030" max="12030" width="74.85546875" customWidth="1"/>
    <col min="12031" max="12031" width="6.5703125" customWidth="1"/>
    <col min="12032" max="12032" width="7.85546875" bestFit="1" customWidth="1"/>
    <col min="12033" max="12033" width="11.7109375" customWidth="1"/>
    <col min="12034" max="12034" width="15.28515625" customWidth="1"/>
    <col min="12035" max="12035" width="14.7109375" customWidth="1"/>
    <col min="12036" max="12036" width="11.7109375" customWidth="1"/>
    <col min="12037" max="12037" width="15.28515625" customWidth="1"/>
    <col min="12038" max="12038" width="10.28515625" customWidth="1"/>
    <col min="12039" max="12039" width="9.140625" bestFit="1" customWidth="1"/>
    <col min="12040" max="12040" width="12" bestFit="1" customWidth="1"/>
    <col min="12285" max="12285" width="7.5703125" customWidth="1"/>
    <col min="12286" max="12286" width="74.85546875" customWidth="1"/>
    <col min="12287" max="12287" width="6.5703125" customWidth="1"/>
    <col min="12288" max="12288" width="7.85546875" bestFit="1" customWidth="1"/>
    <col min="12289" max="12289" width="11.7109375" customWidth="1"/>
    <col min="12290" max="12290" width="15.28515625" customWidth="1"/>
    <col min="12291" max="12291" width="14.7109375" customWidth="1"/>
    <col min="12292" max="12292" width="11.7109375" customWidth="1"/>
    <col min="12293" max="12293" width="15.28515625" customWidth="1"/>
    <col min="12294" max="12294" width="10.28515625" customWidth="1"/>
    <col min="12295" max="12295" width="9.140625" bestFit="1" customWidth="1"/>
    <col min="12296" max="12296" width="12" bestFit="1" customWidth="1"/>
    <col min="12541" max="12541" width="7.5703125" customWidth="1"/>
    <col min="12542" max="12542" width="74.85546875" customWidth="1"/>
    <col min="12543" max="12543" width="6.5703125" customWidth="1"/>
    <col min="12544" max="12544" width="7.85546875" bestFit="1" customWidth="1"/>
    <col min="12545" max="12545" width="11.7109375" customWidth="1"/>
    <col min="12546" max="12546" width="15.28515625" customWidth="1"/>
    <col min="12547" max="12547" width="14.7109375" customWidth="1"/>
    <col min="12548" max="12548" width="11.7109375" customWidth="1"/>
    <col min="12549" max="12549" width="15.28515625" customWidth="1"/>
    <col min="12550" max="12550" width="10.28515625" customWidth="1"/>
    <col min="12551" max="12551" width="9.140625" bestFit="1" customWidth="1"/>
    <col min="12552" max="12552" width="12" bestFit="1" customWidth="1"/>
    <col min="12797" max="12797" width="7.5703125" customWidth="1"/>
    <col min="12798" max="12798" width="74.85546875" customWidth="1"/>
    <col min="12799" max="12799" width="6.5703125" customWidth="1"/>
    <col min="12800" max="12800" width="7.85546875" bestFit="1" customWidth="1"/>
    <col min="12801" max="12801" width="11.7109375" customWidth="1"/>
    <col min="12802" max="12802" width="15.28515625" customWidth="1"/>
    <col min="12803" max="12803" width="14.7109375" customWidth="1"/>
    <col min="12804" max="12804" width="11.7109375" customWidth="1"/>
    <col min="12805" max="12805" width="15.28515625" customWidth="1"/>
    <col min="12806" max="12806" width="10.28515625" customWidth="1"/>
    <col min="12807" max="12807" width="9.140625" bestFit="1" customWidth="1"/>
    <col min="12808" max="12808" width="12" bestFit="1" customWidth="1"/>
    <col min="13053" max="13053" width="7.5703125" customWidth="1"/>
    <col min="13054" max="13054" width="74.85546875" customWidth="1"/>
    <col min="13055" max="13055" width="6.5703125" customWidth="1"/>
    <col min="13056" max="13056" width="7.85546875" bestFit="1" customWidth="1"/>
    <col min="13057" max="13057" width="11.7109375" customWidth="1"/>
    <col min="13058" max="13058" width="15.28515625" customWidth="1"/>
    <col min="13059" max="13059" width="14.7109375" customWidth="1"/>
    <col min="13060" max="13060" width="11.7109375" customWidth="1"/>
    <col min="13061" max="13061" width="15.28515625" customWidth="1"/>
    <col min="13062" max="13062" width="10.28515625" customWidth="1"/>
    <col min="13063" max="13063" width="9.140625" bestFit="1" customWidth="1"/>
    <col min="13064" max="13064" width="12" bestFit="1" customWidth="1"/>
    <col min="13309" max="13309" width="7.5703125" customWidth="1"/>
    <col min="13310" max="13310" width="74.85546875" customWidth="1"/>
    <col min="13311" max="13311" width="6.5703125" customWidth="1"/>
    <col min="13312" max="13312" width="7.85546875" bestFit="1" customWidth="1"/>
    <col min="13313" max="13313" width="11.7109375" customWidth="1"/>
    <col min="13314" max="13314" width="15.28515625" customWidth="1"/>
    <col min="13315" max="13315" width="14.7109375" customWidth="1"/>
    <col min="13316" max="13316" width="11.7109375" customWidth="1"/>
    <col min="13317" max="13317" width="15.28515625" customWidth="1"/>
    <col min="13318" max="13318" width="10.28515625" customWidth="1"/>
    <col min="13319" max="13319" width="9.140625" bestFit="1" customWidth="1"/>
    <col min="13320" max="13320" width="12" bestFit="1" customWidth="1"/>
    <col min="13565" max="13565" width="7.5703125" customWidth="1"/>
    <col min="13566" max="13566" width="74.85546875" customWidth="1"/>
    <col min="13567" max="13567" width="6.5703125" customWidth="1"/>
    <col min="13568" max="13568" width="7.85546875" bestFit="1" customWidth="1"/>
    <col min="13569" max="13569" width="11.7109375" customWidth="1"/>
    <col min="13570" max="13570" width="15.28515625" customWidth="1"/>
    <col min="13571" max="13571" width="14.7109375" customWidth="1"/>
    <col min="13572" max="13572" width="11.7109375" customWidth="1"/>
    <col min="13573" max="13573" width="15.28515625" customWidth="1"/>
    <col min="13574" max="13574" width="10.28515625" customWidth="1"/>
    <col min="13575" max="13575" width="9.140625" bestFit="1" customWidth="1"/>
    <col min="13576" max="13576" width="12" bestFit="1" customWidth="1"/>
    <col min="13821" max="13821" width="7.5703125" customWidth="1"/>
    <col min="13822" max="13822" width="74.85546875" customWidth="1"/>
    <col min="13823" max="13823" width="6.5703125" customWidth="1"/>
    <col min="13824" max="13824" width="7.85546875" bestFit="1" customWidth="1"/>
    <col min="13825" max="13825" width="11.7109375" customWidth="1"/>
    <col min="13826" max="13826" width="15.28515625" customWidth="1"/>
    <col min="13827" max="13827" width="14.7109375" customWidth="1"/>
    <col min="13828" max="13828" width="11.7109375" customWidth="1"/>
    <col min="13829" max="13829" width="15.28515625" customWidth="1"/>
    <col min="13830" max="13830" width="10.28515625" customWidth="1"/>
    <col min="13831" max="13831" width="9.140625" bestFit="1" customWidth="1"/>
    <col min="13832" max="13832" width="12" bestFit="1" customWidth="1"/>
    <col min="14077" max="14077" width="7.5703125" customWidth="1"/>
    <col min="14078" max="14078" width="74.85546875" customWidth="1"/>
    <col min="14079" max="14079" width="6.5703125" customWidth="1"/>
    <col min="14080" max="14080" width="7.85546875" bestFit="1" customWidth="1"/>
    <col min="14081" max="14081" width="11.7109375" customWidth="1"/>
    <col min="14082" max="14082" width="15.28515625" customWidth="1"/>
    <col min="14083" max="14083" width="14.7109375" customWidth="1"/>
    <col min="14084" max="14084" width="11.7109375" customWidth="1"/>
    <col min="14085" max="14085" width="15.28515625" customWidth="1"/>
    <col min="14086" max="14086" width="10.28515625" customWidth="1"/>
    <col min="14087" max="14087" width="9.140625" bestFit="1" customWidth="1"/>
    <col min="14088" max="14088" width="12" bestFit="1" customWidth="1"/>
    <col min="14333" max="14333" width="7.5703125" customWidth="1"/>
    <col min="14334" max="14334" width="74.85546875" customWidth="1"/>
    <col min="14335" max="14335" width="6.5703125" customWidth="1"/>
    <col min="14336" max="14336" width="7.85546875" bestFit="1" customWidth="1"/>
    <col min="14337" max="14337" width="11.7109375" customWidth="1"/>
    <col min="14338" max="14338" width="15.28515625" customWidth="1"/>
    <col min="14339" max="14339" width="14.7109375" customWidth="1"/>
    <col min="14340" max="14340" width="11.7109375" customWidth="1"/>
    <col min="14341" max="14341" width="15.28515625" customWidth="1"/>
    <col min="14342" max="14342" width="10.28515625" customWidth="1"/>
    <col min="14343" max="14343" width="9.140625" bestFit="1" customWidth="1"/>
    <col min="14344" max="14344" width="12" bestFit="1" customWidth="1"/>
    <col min="14589" max="14589" width="7.5703125" customWidth="1"/>
    <col min="14590" max="14590" width="74.85546875" customWidth="1"/>
    <col min="14591" max="14591" width="6.5703125" customWidth="1"/>
    <col min="14592" max="14592" width="7.85546875" bestFit="1" customWidth="1"/>
    <col min="14593" max="14593" width="11.7109375" customWidth="1"/>
    <col min="14594" max="14594" width="15.28515625" customWidth="1"/>
    <col min="14595" max="14595" width="14.7109375" customWidth="1"/>
    <col min="14596" max="14596" width="11.7109375" customWidth="1"/>
    <col min="14597" max="14597" width="15.28515625" customWidth="1"/>
    <col min="14598" max="14598" width="10.28515625" customWidth="1"/>
    <col min="14599" max="14599" width="9.140625" bestFit="1" customWidth="1"/>
    <col min="14600" max="14600" width="12" bestFit="1" customWidth="1"/>
    <col min="14845" max="14845" width="7.5703125" customWidth="1"/>
    <col min="14846" max="14846" width="74.85546875" customWidth="1"/>
    <col min="14847" max="14847" width="6.5703125" customWidth="1"/>
    <col min="14848" max="14848" width="7.85546875" bestFit="1" customWidth="1"/>
    <col min="14849" max="14849" width="11.7109375" customWidth="1"/>
    <col min="14850" max="14850" width="15.28515625" customWidth="1"/>
    <col min="14851" max="14851" width="14.7109375" customWidth="1"/>
    <col min="14852" max="14852" width="11.7109375" customWidth="1"/>
    <col min="14853" max="14853" width="15.28515625" customWidth="1"/>
    <col min="14854" max="14854" width="10.28515625" customWidth="1"/>
    <col min="14855" max="14855" width="9.140625" bestFit="1" customWidth="1"/>
    <col min="14856" max="14856" width="12" bestFit="1" customWidth="1"/>
    <col min="15101" max="15101" width="7.5703125" customWidth="1"/>
    <col min="15102" max="15102" width="74.85546875" customWidth="1"/>
    <col min="15103" max="15103" width="6.5703125" customWidth="1"/>
    <col min="15104" max="15104" width="7.85546875" bestFit="1" customWidth="1"/>
    <col min="15105" max="15105" width="11.7109375" customWidth="1"/>
    <col min="15106" max="15106" width="15.28515625" customWidth="1"/>
    <col min="15107" max="15107" width="14.7109375" customWidth="1"/>
    <col min="15108" max="15108" width="11.7109375" customWidth="1"/>
    <col min="15109" max="15109" width="15.28515625" customWidth="1"/>
    <col min="15110" max="15110" width="10.28515625" customWidth="1"/>
    <col min="15111" max="15111" width="9.140625" bestFit="1" customWidth="1"/>
    <col min="15112" max="15112" width="12" bestFit="1" customWidth="1"/>
    <col min="15357" max="15357" width="7.5703125" customWidth="1"/>
    <col min="15358" max="15358" width="74.85546875" customWidth="1"/>
    <col min="15359" max="15359" width="6.5703125" customWidth="1"/>
    <col min="15360" max="15360" width="7.85546875" bestFit="1" customWidth="1"/>
    <col min="15361" max="15361" width="11.7109375" customWidth="1"/>
    <col min="15362" max="15362" width="15.28515625" customWidth="1"/>
    <col min="15363" max="15363" width="14.7109375" customWidth="1"/>
    <col min="15364" max="15364" width="11.7109375" customWidth="1"/>
    <col min="15365" max="15365" width="15.28515625" customWidth="1"/>
    <col min="15366" max="15366" width="10.28515625" customWidth="1"/>
    <col min="15367" max="15367" width="9.140625" bestFit="1" customWidth="1"/>
    <col min="15368" max="15368" width="12" bestFit="1" customWidth="1"/>
    <col min="15613" max="15613" width="7.5703125" customWidth="1"/>
    <col min="15614" max="15614" width="74.85546875" customWidth="1"/>
    <col min="15615" max="15615" width="6.5703125" customWidth="1"/>
    <col min="15616" max="15616" width="7.85546875" bestFit="1" customWidth="1"/>
    <col min="15617" max="15617" width="11.7109375" customWidth="1"/>
    <col min="15618" max="15618" width="15.28515625" customWidth="1"/>
    <col min="15619" max="15619" width="14.7109375" customWidth="1"/>
    <col min="15620" max="15620" width="11.7109375" customWidth="1"/>
    <col min="15621" max="15621" width="15.28515625" customWidth="1"/>
    <col min="15622" max="15622" width="10.28515625" customWidth="1"/>
    <col min="15623" max="15623" width="9.140625" bestFit="1" customWidth="1"/>
    <col min="15624" max="15624" width="12" bestFit="1" customWidth="1"/>
    <col min="15869" max="15869" width="7.5703125" customWidth="1"/>
    <col min="15870" max="15870" width="74.85546875" customWidth="1"/>
    <col min="15871" max="15871" width="6.5703125" customWidth="1"/>
    <col min="15872" max="15872" width="7.85546875" bestFit="1" customWidth="1"/>
    <col min="15873" max="15873" width="11.7109375" customWidth="1"/>
    <col min="15874" max="15874" width="15.28515625" customWidth="1"/>
    <col min="15875" max="15875" width="14.7109375" customWidth="1"/>
    <col min="15876" max="15876" width="11.7109375" customWidth="1"/>
    <col min="15877" max="15877" width="15.28515625" customWidth="1"/>
    <col min="15878" max="15878" width="10.28515625" customWidth="1"/>
    <col min="15879" max="15879" width="9.140625" bestFit="1" customWidth="1"/>
    <col min="15880" max="15880" width="12" bestFit="1" customWidth="1"/>
    <col min="16125" max="16125" width="7.5703125" customWidth="1"/>
    <col min="16126" max="16126" width="74.85546875" customWidth="1"/>
    <col min="16127" max="16127" width="6.5703125" customWidth="1"/>
    <col min="16128" max="16128" width="7.85546875" bestFit="1" customWidth="1"/>
    <col min="16129" max="16129" width="11.7109375" customWidth="1"/>
    <col min="16130" max="16130" width="15.28515625" customWidth="1"/>
    <col min="16131" max="16131" width="14.7109375" customWidth="1"/>
    <col min="16132" max="16132" width="11.7109375" customWidth="1"/>
    <col min="16133" max="16133" width="15.28515625" customWidth="1"/>
    <col min="16134" max="16134" width="10.28515625" customWidth="1"/>
    <col min="16135" max="16135" width="9.140625" bestFit="1" customWidth="1"/>
    <col min="16136" max="16136" width="12" bestFit="1" customWidth="1"/>
  </cols>
  <sheetData>
    <row r="1" spans="1:7" ht="10.5" customHeight="1" x14ac:dyDescent="0.25">
      <c r="B1" s="2"/>
    </row>
    <row r="2" spans="1:7" ht="20.25" x14ac:dyDescent="0.25">
      <c r="A2" s="5"/>
      <c r="B2" s="6" t="s">
        <v>64</v>
      </c>
      <c r="F2" s="29"/>
    </row>
    <row r="3" spans="1:7" ht="10.5" customHeight="1" x14ac:dyDescent="0.25">
      <c r="A3" s="7"/>
      <c r="C3" s="4"/>
      <c r="F3" s="8"/>
    </row>
    <row r="4" spans="1:7" s="9" customFormat="1" ht="22.9" customHeight="1" x14ac:dyDescent="0.2">
      <c r="A4" s="119" t="s">
        <v>1</v>
      </c>
      <c r="B4" s="119" t="s">
        <v>598</v>
      </c>
      <c r="C4" s="228" t="s">
        <v>2</v>
      </c>
      <c r="D4" s="229"/>
      <c r="E4" s="120" t="s">
        <v>3</v>
      </c>
      <c r="F4" s="120" t="s">
        <v>4</v>
      </c>
      <c r="G4" s="119" t="s">
        <v>5</v>
      </c>
    </row>
    <row r="5" spans="1:7" s="9" customFormat="1" ht="147" customHeight="1" x14ac:dyDescent="0.2">
      <c r="A5" s="10" t="s">
        <v>96</v>
      </c>
      <c r="B5" s="16" t="s">
        <v>487</v>
      </c>
      <c r="C5" s="11">
        <v>2</v>
      </c>
      <c r="D5" s="30" t="s">
        <v>7</v>
      </c>
      <c r="E5" s="103"/>
      <c r="F5" s="14">
        <f>C5*E5</f>
        <v>0</v>
      </c>
      <c r="G5" s="15"/>
    </row>
    <row r="6" spans="1:7" s="9" customFormat="1" ht="165" customHeight="1" x14ac:dyDescent="0.2">
      <c r="A6" s="10" t="s">
        <v>97</v>
      </c>
      <c r="B6" s="100" t="s">
        <v>329</v>
      </c>
      <c r="C6" s="11">
        <v>4</v>
      </c>
      <c r="D6" s="30" t="s">
        <v>9</v>
      </c>
      <c r="E6" s="103"/>
      <c r="F6" s="14">
        <f>C6*E6</f>
        <v>0</v>
      </c>
      <c r="G6" s="15"/>
    </row>
    <row r="7" spans="1:7" s="9" customFormat="1" ht="102" customHeight="1" x14ac:dyDescent="0.2">
      <c r="A7" s="10" t="s">
        <v>98</v>
      </c>
      <c r="B7" s="168" t="s">
        <v>11</v>
      </c>
      <c r="C7" s="11">
        <v>1</v>
      </c>
      <c r="D7" s="30" t="s">
        <v>7</v>
      </c>
      <c r="E7" s="103"/>
      <c r="F7" s="14">
        <f t="shared" ref="F7:F37" si="0">C7*E7</f>
        <v>0</v>
      </c>
      <c r="G7" s="15"/>
    </row>
    <row r="8" spans="1:7" s="9" customFormat="1" ht="53.25" customHeight="1" x14ac:dyDescent="0.2">
      <c r="A8" s="10" t="s">
        <v>240</v>
      </c>
      <c r="B8" s="63" t="s">
        <v>488</v>
      </c>
      <c r="C8" s="11">
        <v>2</v>
      </c>
      <c r="D8" s="30" t="s">
        <v>62</v>
      </c>
      <c r="E8" s="103"/>
      <c r="F8" s="14">
        <f t="shared" si="0"/>
        <v>0</v>
      </c>
      <c r="G8" s="15"/>
    </row>
    <row r="9" spans="1:7" s="9" customFormat="1" ht="129" customHeight="1" x14ac:dyDescent="0.2">
      <c r="A9" s="10" t="s">
        <v>99</v>
      </c>
      <c r="B9" s="167" t="s">
        <v>245</v>
      </c>
      <c r="C9" s="11">
        <v>2</v>
      </c>
      <c r="D9" s="30" t="s">
        <v>7</v>
      </c>
      <c r="E9" s="103"/>
      <c r="F9" s="14">
        <f t="shared" si="0"/>
        <v>0</v>
      </c>
      <c r="G9" s="15"/>
    </row>
    <row r="10" spans="1:7" s="9" customFormat="1" ht="69" customHeight="1" x14ac:dyDescent="0.2">
      <c r="A10" s="10" t="s">
        <v>241</v>
      </c>
      <c r="B10" s="16" t="s">
        <v>13</v>
      </c>
      <c r="C10" s="11">
        <v>2</v>
      </c>
      <c r="D10" s="30" t="s">
        <v>7</v>
      </c>
      <c r="E10" s="103"/>
      <c r="F10" s="14">
        <f t="shared" si="0"/>
        <v>0</v>
      </c>
      <c r="G10" s="15"/>
    </row>
    <row r="11" spans="1:7" s="9" customFormat="1" ht="287.25" customHeight="1" x14ac:dyDescent="0.2">
      <c r="A11" s="10" t="s">
        <v>100</v>
      </c>
      <c r="B11" s="166" t="s">
        <v>222</v>
      </c>
      <c r="C11" s="11">
        <v>1</v>
      </c>
      <c r="D11" s="30" t="s">
        <v>7</v>
      </c>
      <c r="E11" s="103"/>
      <c r="F11" s="14">
        <f t="shared" si="0"/>
        <v>0</v>
      </c>
      <c r="G11" s="15"/>
    </row>
    <row r="12" spans="1:7" s="9" customFormat="1" ht="84.75" customHeight="1" x14ac:dyDescent="0.2">
      <c r="A12" s="10" t="s">
        <v>101</v>
      </c>
      <c r="B12" s="19" t="s">
        <v>209</v>
      </c>
      <c r="C12" s="11">
        <v>1</v>
      </c>
      <c r="D12" s="30" t="s">
        <v>7</v>
      </c>
      <c r="E12" s="103"/>
      <c r="F12" s="14">
        <f t="shared" si="0"/>
        <v>0</v>
      </c>
      <c r="G12" s="15"/>
    </row>
    <row r="13" spans="1:7" s="9" customFormat="1" ht="120" customHeight="1" x14ac:dyDescent="0.2">
      <c r="A13" s="10" t="s">
        <v>102</v>
      </c>
      <c r="B13" s="16" t="s">
        <v>17</v>
      </c>
      <c r="C13" s="11">
        <v>1</v>
      </c>
      <c r="D13" s="30" t="s">
        <v>7</v>
      </c>
      <c r="E13" s="103"/>
      <c r="F13" s="14">
        <f t="shared" si="0"/>
        <v>0</v>
      </c>
      <c r="G13" s="15"/>
    </row>
    <row r="14" spans="1:7" s="9" customFormat="1" ht="44.25" customHeight="1" x14ac:dyDescent="0.2">
      <c r="A14" s="10" t="s">
        <v>450</v>
      </c>
      <c r="B14" s="63" t="s">
        <v>457</v>
      </c>
      <c r="C14" s="11">
        <v>2</v>
      </c>
      <c r="D14" s="30" t="s">
        <v>7</v>
      </c>
      <c r="E14" s="103"/>
      <c r="F14" s="14">
        <f t="shared" si="0"/>
        <v>0</v>
      </c>
      <c r="G14" s="15"/>
    </row>
    <row r="15" spans="1:7" s="9" customFormat="1" ht="173.25" customHeight="1" x14ac:dyDescent="0.2">
      <c r="A15" s="10" t="s">
        <v>103</v>
      </c>
      <c r="B15" s="188" t="s">
        <v>443</v>
      </c>
      <c r="C15" s="11">
        <v>1</v>
      </c>
      <c r="D15" s="183" t="s">
        <v>7</v>
      </c>
      <c r="E15" s="104"/>
      <c r="F15" s="14">
        <f t="shared" si="0"/>
        <v>0</v>
      </c>
      <c r="G15" s="15"/>
    </row>
    <row r="16" spans="1:7" s="9" customFormat="1" ht="101.25" customHeight="1" x14ac:dyDescent="0.2">
      <c r="A16" s="10" t="s">
        <v>489</v>
      </c>
      <c r="B16" s="16" t="s">
        <v>306</v>
      </c>
      <c r="C16" s="11">
        <v>1</v>
      </c>
      <c r="D16" s="30" t="s">
        <v>7</v>
      </c>
      <c r="E16" s="103"/>
      <c r="F16" s="14">
        <f t="shared" si="0"/>
        <v>0</v>
      </c>
      <c r="G16" s="11"/>
    </row>
    <row r="17" spans="1:7" s="9" customFormat="1" ht="217.5" customHeight="1" x14ac:dyDescent="0.2">
      <c r="A17" s="10" t="s">
        <v>104</v>
      </c>
      <c r="B17" s="106" t="s">
        <v>211</v>
      </c>
      <c r="C17" s="11">
        <v>1</v>
      </c>
      <c r="D17" s="30" t="s">
        <v>62</v>
      </c>
      <c r="E17" s="103"/>
      <c r="F17" s="14">
        <f t="shared" si="0"/>
        <v>0</v>
      </c>
      <c r="G17" s="15"/>
    </row>
    <row r="18" spans="1:7" s="9" customFormat="1" ht="79.5" customHeight="1" x14ac:dyDescent="0.2">
      <c r="A18" s="10" t="s">
        <v>105</v>
      </c>
      <c r="B18" s="212" t="s">
        <v>581</v>
      </c>
      <c r="C18" s="11">
        <v>1</v>
      </c>
      <c r="D18" s="30" t="s">
        <v>7</v>
      </c>
      <c r="E18" s="103"/>
      <c r="F18" s="14">
        <f>C18*E18</f>
        <v>0</v>
      </c>
      <c r="G18" s="11"/>
    </row>
    <row r="19" spans="1:7" s="9" customFormat="1" ht="122.25" customHeight="1" x14ac:dyDescent="0.2">
      <c r="A19" s="10" t="s">
        <v>587</v>
      </c>
      <c r="B19" s="16" t="s">
        <v>308</v>
      </c>
      <c r="C19" s="11">
        <v>1</v>
      </c>
      <c r="D19" s="30" t="s">
        <v>7</v>
      </c>
      <c r="E19" s="103"/>
      <c r="F19" s="14">
        <f t="shared" ref="F19" si="1">E19*C19</f>
        <v>0</v>
      </c>
      <c r="G19" s="11"/>
    </row>
    <row r="20" spans="1:7" s="9" customFormat="1" ht="178.5" customHeight="1" x14ac:dyDescent="0.2">
      <c r="A20" s="10" t="s">
        <v>106</v>
      </c>
      <c r="B20" s="106" t="s">
        <v>309</v>
      </c>
      <c r="C20" s="11">
        <v>1</v>
      </c>
      <c r="D20" s="30" t="s">
        <v>7</v>
      </c>
      <c r="E20" s="103"/>
      <c r="F20" s="14">
        <f t="shared" ref="F20:F21" si="2">C20*E20</f>
        <v>0</v>
      </c>
      <c r="G20" s="15"/>
    </row>
    <row r="21" spans="1:7" s="9" customFormat="1" ht="111" customHeight="1" x14ac:dyDescent="0.2">
      <c r="A21" s="10" t="s">
        <v>107</v>
      </c>
      <c r="B21" s="182" t="s">
        <v>373</v>
      </c>
      <c r="C21" s="11">
        <v>2</v>
      </c>
      <c r="D21" s="30" t="s">
        <v>7</v>
      </c>
      <c r="E21" s="103"/>
      <c r="F21" s="14">
        <f t="shared" si="2"/>
        <v>0</v>
      </c>
      <c r="G21" s="11"/>
    </row>
    <row r="22" spans="1:7" s="9" customFormat="1" ht="116.25" customHeight="1" x14ac:dyDescent="0.2">
      <c r="A22" s="10" t="s">
        <v>108</v>
      </c>
      <c r="B22" s="16" t="s">
        <v>330</v>
      </c>
      <c r="C22" s="11">
        <v>1</v>
      </c>
      <c r="D22" s="30" t="s">
        <v>7</v>
      </c>
      <c r="E22" s="103"/>
      <c r="F22" s="14">
        <f>C22*E22</f>
        <v>0</v>
      </c>
      <c r="G22" s="15"/>
    </row>
    <row r="23" spans="1:7" s="9" customFormat="1" ht="180.75" customHeight="1" x14ac:dyDescent="0.2">
      <c r="A23" s="10" t="s">
        <v>109</v>
      </c>
      <c r="B23" s="19" t="s">
        <v>242</v>
      </c>
      <c r="C23" s="11">
        <v>1</v>
      </c>
      <c r="D23" s="30" t="s">
        <v>7</v>
      </c>
      <c r="E23" s="103"/>
      <c r="F23" s="14">
        <f t="shared" ref="F23:F24" si="3">C23*E23</f>
        <v>0</v>
      </c>
      <c r="G23" s="11"/>
    </row>
    <row r="24" spans="1:7" s="9" customFormat="1" ht="102.75" customHeight="1" x14ac:dyDescent="0.2">
      <c r="A24" s="10" t="s">
        <v>110</v>
      </c>
      <c r="B24" s="182" t="s">
        <v>403</v>
      </c>
      <c r="C24" s="11">
        <v>2</v>
      </c>
      <c r="D24" s="30" t="s">
        <v>7</v>
      </c>
      <c r="E24" s="103"/>
      <c r="F24" s="14">
        <f t="shared" si="3"/>
        <v>0</v>
      </c>
      <c r="G24" s="11"/>
    </row>
    <row r="25" spans="1:7" s="9" customFormat="1" ht="105.75" customHeight="1" x14ac:dyDescent="0.2">
      <c r="A25" s="10" t="s">
        <v>111</v>
      </c>
      <c r="B25" s="16" t="s">
        <v>331</v>
      </c>
      <c r="C25" s="11">
        <v>1</v>
      </c>
      <c r="D25" s="30" t="s">
        <v>7</v>
      </c>
      <c r="E25" s="103"/>
      <c r="F25" s="14">
        <f>C25*E25</f>
        <v>0</v>
      </c>
      <c r="G25" s="11"/>
    </row>
    <row r="26" spans="1:7" s="9" customFormat="1" ht="30.75" customHeight="1" x14ac:dyDescent="0.2">
      <c r="A26" s="10" t="s">
        <v>471</v>
      </c>
      <c r="B26" s="106" t="s">
        <v>452</v>
      </c>
      <c r="C26" s="11">
        <v>1</v>
      </c>
      <c r="D26" s="30" t="s">
        <v>7</v>
      </c>
      <c r="E26" s="103"/>
      <c r="F26" s="14">
        <f t="shared" ref="F26:F31" si="4">C26*E26</f>
        <v>0</v>
      </c>
      <c r="G26" s="13"/>
    </row>
    <row r="27" spans="1:7" s="9" customFormat="1" ht="32.25" customHeight="1" x14ac:dyDescent="0.2">
      <c r="A27" s="10" t="s">
        <v>112</v>
      </c>
      <c r="B27" s="21" t="s">
        <v>29</v>
      </c>
      <c r="C27" s="11">
        <v>1</v>
      </c>
      <c r="D27" s="30" t="s">
        <v>7</v>
      </c>
      <c r="E27" s="103"/>
      <c r="F27" s="14">
        <f t="shared" ref="F27" si="5">C27*E27</f>
        <v>0</v>
      </c>
      <c r="G27" s="11"/>
    </row>
    <row r="28" spans="1:7" s="9" customFormat="1" ht="58.5" customHeight="1" x14ac:dyDescent="0.2">
      <c r="A28" s="10" t="s">
        <v>113</v>
      </c>
      <c r="B28" s="16" t="s">
        <v>31</v>
      </c>
      <c r="C28" s="11">
        <v>1</v>
      </c>
      <c r="D28" s="30" t="s">
        <v>7</v>
      </c>
      <c r="E28" s="103"/>
      <c r="F28" s="14">
        <f>C28*E28</f>
        <v>0</v>
      </c>
      <c r="G28" s="11"/>
    </row>
    <row r="29" spans="1:7" s="9" customFormat="1" ht="75.75" customHeight="1" x14ac:dyDescent="0.2">
      <c r="A29" s="23" t="s">
        <v>332</v>
      </c>
      <c r="B29" s="16" t="s">
        <v>490</v>
      </c>
      <c r="C29" s="11">
        <v>1</v>
      </c>
      <c r="D29" s="30" t="s">
        <v>7</v>
      </c>
      <c r="E29" s="103"/>
      <c r="F29" s="14">
        <f>C29*E29</f>
        <v>0</v>
      </c>
      <c r="G29" s="11"/>
    </row>
    <row r="30" spans="1:7" s="9" customFormat="1" ht="144.75" customHeight="1" x14ac:dyDescent="0.2">
      <c r="A30" s="10" t="s">
        <v>333</v>
      </c>
      <c r="B30" s="182" t="s">
        <v>491</v>
      </c>
      <c r="C30" s="11">
        <v>1</v>
      </c>
      <c r="D30" s="30" t="s">
        <v>7</v>
      </c>
      <c r="E30" s="103"/>
      <c r="F30" s="14">
        <f t="shared" si="4"/>
        <v>0</v>
      </c>
      <c r="G30" s="13"/>
    </row>
    <row r="31" spans="1:7" s="9" customFormat="1" ht="124.5" customHeight="1" x14ac:dyDescent="0.2">
      <c r="A31" s="10" t="s">
        <v>334</v>
      </c>
      <c r="B31" s="167" t="s">
        <v>492</v>
      </c>
      <c r="C31" s="11">
        <v>1</v>
      </c>
      <c r="D31" s="30" t="s">
        <v>7</v>
      </c>
      <c r="E31" s="103"/>
      <c r="F31" s="14">
        <f t="shared" si="4"/>
        <v>0</v>
      </c>
      <c r="G31" s="11"/>
    </row>
    <row r="32" spans="1:7" s="9" customFormat="1" ht="153.75" customHeight="1" x14ac:dyDescent="0.2">
      <c r="A32" s="10" t="s">
        <v>335</v>
      </c>
      <c r="B32" s="182" t="s">
        <v>493</v>
      </c>
      <c r="C32" s="11">
        <v>1</v>
      </c>
      <c r="D32" s="30" t="s">
        <v>7</v>
      </c>
      <c r="E32" s="103"/>
      <c r="F32" s="14">
        <f t="shared" ref="F32:F33" si="6">C32*E32</f>
        <v>0</v>
      </c>
      <c r="G32" s="13"/>
    </row>
    <row r="33" spans="1:7" s="9" customFormat="1" ht="144.75" customHeight="1" x14ac:dyDescent="0.2">
      <c r="A33" s="10" t="s">
        <v>336</v>
      </c>
      <c r="B33" s="182" t="s">
        <v>491</v>
      </c>
      <c r="C33" s="11">
        <v>1</v>
      </c>
      <c r="D33" s="30" t="s">
        <v>7</v>
      </c>
      <c r="E33" s="103"/>
      <c r="F33" s="14">
        <f t="shared" si="6"/>
        <v>0</v>
      </c>
      <c r="G33" s="13"/>
    </row>
    <row r="34" spans="1:7" s="9" customFormat="1" ht="147.75" customHeight="1" x14ac:dyDescent="0.2">
      <c r="A34" s="10" t="s">
        <v>337</v>
      </c>
      <c r="B34" s="182" t="s">
        <v>494</v>
      </c>
      <c r="C34" s="11">
        <v>1</v>
      </c>
      <c r="D34" s="30" t="s">
        <v>7</v>
      </c>
      <c r="E34" s="103"/>
      <c r="F34" s="14">
        <f t="shared" ref="F34" si="7">C34*E34</f>
        <v>0</v>
      </c>
      <c r="G34" s="13"/>
    </row>
    <row r="35" spans="1:7" s="9" customFormat="1" ht="59.25" customHeight="1" x14ac:dyDescent="0.2">
      <c r="A35" s="23" t="s">
        <v>338</v>
      </c>
      <c r="B35" s="16" t="s">
        <v>407</v>
      </c>
      <c r="C35" s="11">
        <v>1</v>
      </c>
      <c r="D35" s="30" t="s">
        <v>7</v>
      </c>
      <c r="E35" s="103"/>
      <c r="F35" s="14">
        <f>C35*E35</f>
        <v>0</v>
      </c>
      <c r="G35" s="11"/>
    </row>
    <row r="36" spans="1:7" s="9" customFormat="1" ht="118.5" customHeight="1" x14ac:dyDescent="0.2">
      <c r="A36" s="23" t="s">
        <v>339</v>
      </c>
      <c r="B36" s="16" t="s">
        <v>34</v>
      </c>
      <c r="C36" s="11">
        <v>1</v>
      </c>
      <c r="D36" s="30" t="s">
        <v>7</v>
      </c>
      <c r="E36" s="103"/>
      <c r="F36" s="14">
        <f t="shared" si="0"/>
        <v>0</v>
      </c>
      <c r="G36" s="11"/>
    </row>
    <row r="37" spans="1:7" s="9" customFormat="1" ht="32.25" customHeight="1" x14ac:dyDescent="0.2">
      <c r="A37" s="23" t="s">
        <v>495</v>
      </c>
      <c r="B37" s="16" t="s">
        <v>87</v>
      </c>
      <c r="C37" s="11">
        <v>1</v>
      </c>
      <c r="D37" s="30" t="s">
        <v>7</v>
      </c>
      <c r="E37" s="103"/>
      <c r="F37" s="14">
        <f t="shared" si="0"/>
        <v>0</v>
      </c>
      <c r="G37" s="11"/>
    </row>
    <row r="38" spans="1:7" s="24" customFormat="1" ht="54.75" customHeight="1" x14ac:dyDescent="0.2">
      <c r="A38" s="189" t="s">
        <v>496</v>
      </c>
      <c r="B38" s="190" t="s">
        <v>516</v>
      </c>
      <c r="C38" s="191"/>
      <c r="D38" s="192"/>
      <c r="E38" s="193"/>
      <c r="F38" s="194"/>
      <c r="G38" s="191" t="s">
        <v>593</v>
      </c>
    </row>
    <row r="39" spans="1:7" s="24" customFormat="1" ht="26.1" customHeight="1" x14ac:dyDescent="0.2">
      <c r="A39" s="23" t="s">
        <v>39</v>
      </c>
      <c r="B39" s="12" t="s">
        <v>569</v>
      </c>
      <c r="C39" s="11">
        <v>1</v>
      </c>
      <c r="D39" s="12" t="s">
        <v>7</v>
      </c>
      <c r="E39" s="103"/>
      <c r="F39" s="14">
        <f>E39*C39</f>
        <v>0</v>
      </c>
      <c r="G39" s="11"/>
    </row>
    <row r="40" spans="1:7" s="24" customFormat="1" ht="26.1" customHeight="1" x14ac:dyDescent="0.2">
      <c r="A40" s="23" t="s">
        <v>40</v>
      </c>
      <c r="B40" s="12" t="s">
        <v>521</v>
      </c>
      <c r="C40" s="11">
        <v>1</v>
      </c>
      <c r="D40" s="12" t="s">
        <v>7</v>
      </c>
      <c r="E40" s="103"/>
      <c r="F40" s="14">
        <f t="shared" ref="F40:F76" si="8">E40*C40</f>
        <v>0</v>
      </c>
      <c r="G40" s="11"/>
    </row>
    <row r="41" spans="1:7" s="24" customFormat="1" ht="26.1" customHeight="1" x14ac:dyDescent="0.2">
      <c r="A41" s="23" t="s">
        <v>41</v>
      </c>
      <c r="B41" s="12" t="s">
        <v>522</v>
      </c>
      <c r="C41" s="11">
        <v>1</v>
      </c>
      <c r="D41" s="12" t="s">
        <v>7</v>
      </c>
      <c r="E41" s="103"/>
      <c r="F41" s="14">
        <f t="shared" si="8"/>
        <v>0</v>
      </c>
      <c r="G41" s="11"/>
    </row>
    <row r="42" spans="1:7" s="24" customFormat="1" ht="26.1" customHeight="1" x14ac:dyDescent="0.2">
      <c r="A42" s="23" t="s">
        <v>42</v>
      </c>
      <c r="B42" s="12" t="s">
        <v>570</v>
      </c>
      <c r="C42" s="11">
        <v>1</v>
      </c>
      <c r="D42" s="12" t="s">
        <v>7</v>
      </c>
      <c r="E42" s="103"/>
      <c r="F42" s="14">
        <f t="shared" si="8"/>
        <v>0</v>
      </c>
      <c r="G42" s="11"/>
    </row>
    <row r="43" spans="1:7" s="24" customFormat="1" ht="26.1" customHeight="1" x14ac:dyDescent="0.2">
      <c r="A43" s="23" t="s">
        <v>43</v>
      </c>
      <c r="B43" s="12" t="s">
        <v>524</v>
      </c>
      <c r="C43" s="11">
        <v>1</v>
      </c>
      <c r="D43" s="12" t="s">
        <v>7</v>
      </c>
      <c r="E43" s="103"/>
      <c r="F43" s="14">
        <f t="shared" si="8"/>
        <v>0</v>
      </c>
      <c r="G43" s="11"/>
    </row>
    <row r="44" spans="1:7" s="24" customFormat="1" ht="26.1" customHeight="1" x14ac:dyDescent="0.2">
      <c r="A44" s="23" t="s">
        <v>44</v>
      </c>
      <c r="B44" s="12" t="s">
        <v>525</v>
      </c>
      <c r="C44" s="11">
        <v>1</v>
      </c>
      <c r="D44" s="12" t="s">
        <v>7</v>
      </c>
      <c r="E44" s="103"/>
      <c r="F44" s="14">
        <f t="shared" si="8"/>
        <v>0</v>
      </c>
      <c r="G44" s="11"/>
    </row>
    <row r="45" spans="1:7" s="24" customFormat="1" ht="26.1" customHeight="1" x14ac:dyDescent="0.2">
      <c r="A45" s="23" t="s">
        <v>45</v>
      </c>
      <c r="B45" s="12" t="s">
        <v>571</v>
      </c>
      <c r="C45" s="11">
        <v>1</v>
      </c>
      <c r="D45" s="12" t="s">
        <v>7</v>
      </c>
      <c r="E45" s="103"/>
      <c r="F45" s="14">
        <f t="shared" si="8"/>
        <v>0</v>
      </c>
      <c r="G45" s="11"/>
    </row>
    <row r="46" spans="1:7" s="24" customFormat="1" ht="40.5" customHeight="1" x14ac:dyDescent="0.2">
      <c r="A46" s="23" t="s">
        <v>46</v>
      </c>
      <c r="B46" s="19" t="s">
        <v>559</v>
      </c>
      <c r="C46" s="11">
        <v>1</v>
      </c>
      <c r="D46" s="12" t="s">
        <v>7</v>
      </c>
      <c r="E46" s="103"/>
      <c r="F46" s="14">
        <f t="shared" si="8"/>
        <v>0</v>
      </c>
      <c r="G46" s="11"/>
    </row>
    <row r="47" spans="1:7" s="24" customFormat="1" ht="26.1" customHeight="1" x14ac:dyDescent="0.2">
      <c r="A47" s="23" t="s">
        <v>48</v>
      </c>
      <c r="B47" s="12" t="s">
        <v>528</v>
      </c>
      <c r="C47" s="11">
        <v>1</v>
      </c>
      <c r="D47" s="12" t="s">
        <v>7</v>
      </c>
      <c r="E47" s="103"/>
      <c r="F47" s="14">
        <f t="shared" si="8"/>
        <v>0</v>
      </c>
      <c r="G47" s="11"/>
    </row>
    <row r="48" spans="1:7" s="24" customFormat="1" ht="26.1" customHeight="1" x14ac:dyDescent="0.2">
      <c r="A48" s="23" t="s">
        <v>49</v>
      </c>
      <c r="B48" s="12" t="s">
        <v>560</v>
      </c>
      <c r="C48" s="11">
        <v>1</v>
      </c>
      <c r="D48" s="12" t="s">
        <v>7</v>
      </c>
      <c r="E48" s="103"/>
      <c r="F48" s="14">
        <f t="shared" si="8"/>
        <v>0</v>
      </c>
      <c r="G48" s="11"/>
    </row>
    <row r="49" spans="1:7" s="9" customFormat="1" ht="121.5" customHeight="1" x14ac:dyDescent="0.2">
      <c r="A49" s="189" t="s">
        <v>497</v>
      </c>
      <c r="B49" s="190" t="s">
        <v>88</v>
      </c>
      <c r="C49" s="191"/>
      <c r="D49" s="192"/>
      <c r="E49" s="193"/>
      <c r="F49" s="194"/>
      <c r="G49" s="191" t="s">
        <v>593</v>
      </c>
    </row>
    <row r="50" spans="1:7" s="9" customFormat="1" ht="26.1" customHeight="1" x14ac:dyDescent="0.2">
      <c r="A50" s="10" t="s">
        <v>39</v>
      </c>
      <c r="B50" s="12" t="s">
        <v>540</v>
      </c>
      <c r="C50" s="11">
        <v>26</v>
      </c>
      <c r="D50" s="12" t="s">
        <v>532</v>
      </c>
      <c r="E50" s="103"/>
      <c r="F50" s="14">
        <f t="shared" si="8"/>
        <v>0</v>
      </c>
      <c r="G50" s="11"/>
    </row>
    <row r="51" spans="1:7" s="9" customFormat="1" ht="26.1" customHeight="1" x14ac:dyDescent="0.2">
      <c r="A51" s="10" t="s">
        <v>40</v>
      </c>
      <c r="B51" s="12" t="s">
        <v>541</v>
      </c>
      <c r="C51" s="11">
        <v>81</v>
      </c>
      <c r="D51" s="12" t="s">
        <v>532</v>
      </c>
      <c r="E51" s="103"/>
      <c r="F51" s="14">
        <f t="shared" si="8"/>
        <v>0</v>
      </c>
      <c r="G51" s="11"/>
    </row>
    <row r="52" spans="1:7" s="9" customFormat="1" ht="26.1" customHeight="1" x14ac:dyDescent="0.2">
      <c r="A52" s="10" t="s">
        <v>41</v>
      </c>
      <c r="B52" s="12" t="s">
        <v>542</v>
      </c>
      <c r="C52" s="11">
        <v>78</v>
      </c>
      <c r="D52" s="12" t="s">
        <v>532</v>
      </c>
      <c r="E52" s="103"/>
      <c r="F52" s="14">
        <f t="shared" si="8"/>
        <v>0</v>
      </c>
      <c r="G52" s="11"/>
    </row>
    <row r="53" spans="1:7" s="9" customFormat="1" ht="26.1" customHeight="1" x14ac:dyDescent="0.2">
      <c r="A53" s="10" t="s">
        <v>42</v>
      </c>
      <c r="B53" s="12" t="s">
        <v>543</v>
      </c>
      <c r="C53" s="11">
        <v>36</v>
      </c>
      <c r="D53" s="12" t="s">
        <v>532</v>
      </c>
      <c r="E53" s="103"/>
      <c r="F53" s="14">
        <f t="shared" si="8"/>
        <v>0</v>
      </c>
      <c r="G53" s="11"/>
    </row>
    <row r="54" spans="1:7" s="9" customFormat="1" ht="26.1" customHeight="1" x14ac:dyDescent="0.2">
      <c r="A54" s="10" t="s">
        <v>43</v>
      </c>
      <c r="B54" s="12" t="s">
        <v>544</v>
      </c>
      <c r="C54" s="11">
        <v>36</v>
      </c>
      <c r="D54" s="12" t="s">
        <v>532</v>
      </c>
      <c r="E54" s="103"/>
      <c r="F54" s="14">
        <f t="shared" si="8"/>
        <v>0</v>
      </c>
      <c r="G54" s="11"/>
    </row>
    <row r="55" spans="1:7" s="9" customFormat="1" ht="26.1" customHeight="1" x14ac:dyDescent="0.2">
      <c r="A55" s="10" t="s">
        <v>44</v>
      </c>
      <c r="B55" s="12" t="s">
        <v>545</v>
      </c>
      <c r="C55" s="11">
        <v>78</v>
      </c>
      <c r="D55" s="12" t="s">
        <v>532</v>
      </c>
      <c r="E55" s="103"/>
      <c r="F55" s="14">
        <f t="shared" si="8"/>
        <v>0</v>
      </c>
      <c r="G55" s="11"/>
    </row>
    <row r="56" spans="1:7" s="9" customFormat="1" ht="26.1" customHeight="1" x14ac:dyDescent="0.2">
      <c r="A56" s="10" t="s">
        <v>45</v>
      </c>
      <c r="B56" s="12" t="s">
        <v>546</v>
      </c>
      <c r="C56" s="11">
        <v>38</v>
      </c>
      <c r="D56" s="12" t="s">
        <v>532</v>
      </c>
      <c r="E56" s="103"/>
      <c r="F56" s="14">
        <f t="shared" si="8"/>
        <v>0</v>
      </c>
      <c r="G56" s="11"/>
    </row>
    <row r="57" spans="1:7" s="9" customFormat="1" ht="26.1" customHeight="1" x14ac:dyDescent="0.2">
      <c r="A57" s="10" t="s">
        <v>46</v>
      </c>
      <c r="B57" s="12" t="s">
        <v>547</v>
      </c>
      <c r="C57" s="11">
        <v>44</v>
      </c>
      <c r="D57" s="12" t="s">
        <v>532</v>
      </c>
      <c r="E57" s="103"/>
      <c r="F57" s="14">
        <f t="shared" si="8"/>
        <v>0</v>
      </c>
      <c r="G57" s="11"/>
    </row>
    <row r="58" spans="1:7" s="9" customFormat="1" ht="26.1" customHeight="1" x14ac:dyDescent="0.2">
      <c r="A58" s="10" t="s">
        <v>48</v>
      </c>
      <c r="B58" s="12" t="s">
        <v>548</v>
      </c>
      <c r="C58" s="11">
        <v>1</v>
      </c>
      <c r="D58" s="12" t="s">
        <v>7</v>
      </c>
      <c r="E58" s="103"/>
      <c r="F58" s="14">
        <f t="shared" si="8"/>
        <v>0</v>
      </c>
      <c r="G58" s="11"/>
    </row>
    <row r="59" spans="1:7" s="9" customFormat="1" ht="113.25" customHeight="1" x14ac:dyDescent="0.2">
      <c r="A59" s="189" t="s">
        <v>340</v>
      </c>
      <c r="B59" s="190" t="s">
        <v>53</v>
      </c>
      <c r="C59" s="191"/>
      <c r="D59" s="192"/>
      <c r="E59" s="193"/>
      <c r="F59" s="194"/>
      <c r="G59" s="191" t="s">
        <v>593</v>
      </c>
    </row>
    <row r="60" spans="1:7" s="9" customFormat="1" ht="26.1" customHeight="1" x14ac:dyDescent="0.2">
      <c r="A60" s="10" t="s">
        <v>39</v>
      </c>
      <c r="B60" s="19" t="s">
        <v>572</v>
      </c>
      <c r="C60" s="11">
        <v>1</v>
      </c>
      <c r="D60" s="12" t="s">
        <v>7</v>
      </c>
      <c r="E60" s="103"/>
      <c r="F60" s="14">
        <f t="shared" si="8"/>
        <v>0</v>
      </c>
      <c r="G60" s="11"/>
    </row>
    <row r="61" spans="1:7" s="9" customFormat="1" ht="26.1" customHeight="1" x14ac:dyDescent="0.2">
      <c r="A61" s="10" t="s">
        <v>40</v>
      </c>
      <c r="B61" s="12" t="s">
        <v>573</v>
      </c>
      <c r="C61" s="11">
        <v>1</v>
      </c>
      <c r="D61" s="12" t="s">
        <v>7</v>
      </c>
      <c r="E61" s="103"/>
      <c r="F61" s="14">
        <f t="shared" si="8"/>
        <v>0</v>
      </c>
      <c r="G61" s="11"/>
    </row>
    <row r="62" spans="1:7" s="9" customFormat="1" ht="26.1" customHeight="1" x14ac:dyDescent="0.2">
      <c r="A62" s="10" t="s">
        <v>41</v>
      </c>
      <c r="B62" s="19" t="s">
        <v>563</v>
      </c>
      <c r="C62" s="11">
        <v>9</v>
      </c>
      <c r="D62" s="12" t="s">
        <v>7</v>
      </c>
      <c r="E62" s="103"/>
      <c r="F62" s="14">
        <f t="shared" si="8"/>
        <v>0</v>
      </c>
      <c r="G62" s="11"/>
    </row>
    <row r="63" spans="1:7" s="9" customFormat="1" ht="26.1" customHeight="1" x14ac:dyDescent="0.2">
      <c r="A63" s="10" t="s">
        <v>43</v>
      </c>
      <c r="B63" s="19" t="s">
        <v>564</v>
      </c>
      <c r="C63" s="11">
        <v>8</v>
      </c>
      <c r="D63" s="12" t="s">
        <v>7</v>
      </c>
      <c r="E63" s="103"/>
      <c r="F63" s="14">
        <f t="shared" si="8"/>
        <v>0</v>
      </c>
      <c r="G63" s="11"/>
    </row>
    <row r="64" spans="1:7" s="9" customFormat="1" ht="26.1" customHeight="1" x14ac:dyDescent="0.2">
      <c r="A64" s="10" t="s">
        <v>44</v>
      </c>
      <c r="B64" s="12" t="s">
        <v>565</v>
      </c>
      <c r="C64" s="11">
        <v>6</v>
      </c>
      <c r="D64" s="12" t="s">
        <v>7</v>
      </c>
      <c r="E64" s="103"/>
      <c r="F64" s="14">
        <f t="shared" si="8"/>
        <v>0</v>
      </c>
      <c r="G64" s="11"/>
    </row>
    <row r="65" spans="1:7" s="9" customFormat="1" ht="26.1" customHeight="1" x14ac:dyDescent="0.2">
      <c r="A65" s="10" t="s">
        <v>45</v>
      </c>
      <c r="B65" s="19" t="s">
        <v>574</v>
      </c>
      <c r="C65" s="11">
        <v>2</v>
      </c>
      <c r="D65" s="12" t="s">
        <v>7</v>
      </c>
      <c r="E65" s="103"/>
      <c r="F65" s="14">
        <f t="shared" si="8"/>
        <v>0</v>
      </c>
      <c r="G65" s="11"/>
    </row>
    <row r="66" spans="1:7" s="9" customFormat="1" ht="26.1" customHeight="1" x14ac:dyDescent="0.2">
      <c r="A66" s="10" t="s">
        <v>46</v>
      </c>
      <c r="B66" s="12" t="s">
        <v>575</v>
      </c>
      <c r="C66" s="11">
        <v>1</v>
      </c>
      <c r="D66" s="12" t="s">
        <v>7</v>
      </c>
      <c r="E66" s="103"/>
      <c r="F66" s="14">
        <f t="shared" si="8"/>
        <v>0</v>
      </c>
      <c r="G66" s="11"/>
    </row>
    <row r="67" spans="1:7" s="9" customFormat="1" ht="26.1" customHeight="1" x14ac:dyDescent="0.2">
      <c r="A67" s="10" t="s">
        <v>48</v>
      </c>
      <c r="B67" s="12" t="s">
        <v>553</v>
      </c>
      <c r="C67" s="11">
        <v>5</v>
      </c>
      <c r="D67" s="12" t="s">
        <v>7</v>
      </c>
      <c r="E67" s="103"/>
      <c r="F67" s="14">
        <f t="shared" si="8"/>
        <v>0</v>
      </c>
      <c r="G67" s="11"/>
    </row>
    <row r="68" spans="1:7" s="9" customFormat="1" ht="26.1" customHeight="1" x14ac:dyDescent="0.2">
      <c r="A68" s="10" t="s">
        <v>49</v>
      </c>
      <c r="B68" s="12" t="s">
        <v>576</v>
      </c>
      <c r="C68" s="11">
        <v>1</v>
      </c>
      <c r="D68" s="12" t="s">
        <v>599</v>
      </c>
      <c r="E68" s="103"/>
      <c r="F68" s="14">
        <f t="shared" si="8"/>
        <v>0</v>
      </c>
      <c r="G68" s="11"/>
    </row>
    <row r="69" spans="1:7" s="9" customFormat="1" ht="26.1" customHeight="1" x14ac:dyDescent="0.2">
      <c r="A69" s="10" t="s">
        <v>50</v>
      </c>
      <c r="B69" s="12" t="s">
        <v>554</v>
      </c>
      <c r="C69" s="11">
        <v>9</v>
      </c>
      <c r="D69" s="12" t="s">
        <v>7</v>
      </c>
      <c r="E69" s="103"/>
      <c r="F69" s="14">
        <f t="shared" si="8"/>
        <v>0</v>
      </c>
      <c r="G69" s="11"/>
    </row>
    <row r="70" spans="1:7" s="9" customFormat="1" ht="26.1" customHeight="1" x14ac:dyDescent="0.2">
      <c r="A70" s="10" t="s">
        <v>51</v>
      </c>
      <c r="B70" s="12" t="s">
        <v>567</v>
      </c>
      <c r="C70" s="11">
        <v>3</v>
      </c>
      <c r="D70" s="12" t="s">
        <v>7</v>
      </c>
      <c r="E70" s="103"/>
      <c r="F70" s="14">
        <f t="shared" si="8"/>
        <v>0</v>
      </c>
      <c r="G70" s="11"/>
    </row>
    <row r="71" spans="1:7" s="9" customFormat="1" ht="26.1" customHeight="1" x14ac:dyDescent="0.2">
      <c r="A71" s="10" t="s">
        <v>532</v>
      </c>
      <c r="B71" s="12" t="s">
        <v>577</v>
      </c>
      <c r="C71" s="11">
        <v>8</v>
      </c>
      <c r="D71" s="12" t="s">
        <v>7</v>
      </c>
      <c r="E71" s="103"/>
      <c r="F71" s="14">
        <f t="shared" si="8"/>
        <v>0</v>
      </c>
      <c r="G71" s="11"/>
    </row>
    <row r="72" spans="1:7" s="9" customFormat="1" ht="26.1" customHeight="1" x14ac:dyDescent="0.2">
      <c r="A72" s="10" t="s">
        <v>534</v>
      </c>
      <c r="B72" s="12" t="s">
        <v>578</v>
      </c>
      <c r="C72" s="11">
        <v>4</v>
      </c>
      <c r="D72" s="12" t="s">
        <v>7</v>
      </c>
      <c r="E72" s="103"/>
      <c r="F72" s="14">
        <f t="shared" si="8"/>
        <v>0</v>
      </c>
      <c r="G72" s="11"/>
    </row>
    <row r="73" spans="1:7" s="9" customFormat="1" ht="26.1" customHeight="1" x14ac:dyDescent="0.2">
      <c r="A73" s="10" t="s">
        <v>536</v>
      </c>
      <c r="B73" s="12" t="s">
        <v>556</v>
      </c>
      <c r="C73" s="11">
        <v>12</v>
      </c>
      <c r="D73" s="12" t="s">
        <v>7</v>
      </c>
      <c r="E73" s="103"/>
      <c r="F73" s="14">
        <f t="shared" si="8"/>
        <v>0</v>
      </c>
      <c r="G73" s="11"/>
    </row>
    <row r="74" spans="1:7" s="9" customFormat="1" ht="26.1" customHeight="1" x14ac:dyDescent="0.2">
      <c r="A74" s="10" t="s">
        <v>584</v>
      </c>
      <c r="B74" s="12" t="s">
        <v>557</v>
      </c>
      <c r="C74" s="11">
        <v>10</v>
      </c>
      <c r="D74" s="12" t="s">
        <v>7</v>
      </c>
      <c r="E74" s="103"/>
      <c r="F74" s="14">
        <f t="shared" si="8"/>
        <v>0</v>
      </c>
      <c r="G74" s="209"/>
    </row>
    <row r="75" spans="1:7" s="9" customFormat="1" ht="26.1" customHeight="1" x14ac:dyDescent="0.2">
      <c r="A75" s="10" t="s">
        <v>588</v>
      </c>
      <c r="B75" s="12" t="s">
        <v>558</v>
      </c>
      <c r="C75" s="11">
        <v>5</v>
      </c>
      <c r="D75" s="12" t="s">
        <v>7</v>
      </c>
      <c r="E75" s="103"/>
      <c r="F75" s="14">
        <f t="shared" si="8"/>
        <v>0</v>
      </c>
      <c r="G75" s="11"/>
    </row>
    <row r="76" spans="1:7" s="9" customFormat="1" ht="27" customHeight="1" x14ac:dyDescent="0.2">
      <c r="A76" s="10" t="s">
        <v>583</v>
      </c>
      <c r="B76" s="12" t="s">
        <v>54</v>
      </c>
      <c r="C76" s="11">
        <v>1</v>
      </c>
      <c r="D76" s="30" t="s">
        <v>52</v>
      </c>
      <c r="E76" s="103"/>
      <c r="F76" s="14">
        <f t="shared" si="8"/>
        <v>0</v>
      </c>
      <c r="G76" s="11"/>
    </row>
    <row r="77" spans="1:7" s="9" customFormat="1" ht="82.5" customHeight="1" x14ac:dyDescent="0.2">
      <c r="A77" s="189" t="s">
        <v>341</v>
      </c>
      <c r="B77" s="190" t="s">
        <v>55</v>
      </c>
      <c r="C77" s="191"/>
      <c r="D77" s="192"/>
      <c r="E77" s="193"/>
      <c r="F77" s="194"/>
      <c r="G77" s="191" t="s">
        <v>593</v>
      </c>
    </row>
    <row r="78" spans="1:7" s="9" customFormat="1" ht="25.5" customHeight="1" x14ac:dyDescent="0.2">
      <c r="A78" s="10" t="s">
        <v>39</v>
      </c>
      <c r="B78" s="19" t="s">
        <v>56</v>
      </c>
      <c r="C78" s="11">
        <v>57</v>
      </c>
      <c r="D78" s="30" t="s">
        <v>57</v>
      </c>
      <c r="E78" s="103"/>
      <c r="F78" s="14">
        <f>C78*E78</f>
        <v>0</v>
      </c>
      <c r="G78" s="11"/>
    </row>
    <row r="79" spans="1:7" s="9" customFormat="1" ht="25.5" customHeight="1" x14ac:dyDescent="0.2">
      <c r="A79" s="10" t="s">
        <v>40</v>
      </c>
      <c r="B79" s="19" t="s">
        <v>58</v>
      </c>
      <c r="C79" s="11">
        <v>57</v>
      </c>
      <c r="D79" s="30" t="s">
        <v>57</v>
      </c>
      <c r="E79" s="103"/>
      <c r="F79" s="14">
        <f>C79*E79</f>
        <v>0</v>
      </c>
      <c r="G79" s="11"/>
    </row>
    <row r="80" spans="1:7" s="9" customFormat="1" ht="25.5" customHeight="1" x14ac:dyDescent="0.2">
      <c r="A80" s="10" t="s">
        <v>41</v>
      </c>
      <c r="B80" s="19" t="s">
        <v>59</v>
      </c>
      <c r="C80" s="11">
        <v>1</v>
      </c>
      <c r="D80" s="30" t="s">
        <v>52</v>
      </c>
      <c r="E80" s="103"/>
      <c r="F80" s="14">
        <f>C80*E80</f>
        <v>0</v>
      </c>
      <c r="G80" s="11"/>
    </row>
    <row r="81" spans="1:8" s="9" customFormat="1" ht="25.5" customHeight="1" x14ac:dyDescent="0.2">
      <c r="A81" s="10" t="s">
        <v>42</v>
      </c>
      <c r="B81" s="12" t="s">
        <v>60</v>
      </c>
      <c r="C81" s="11">
        <v>1</v>
      </c>
      <c r="D81" s="30" t="s">
        <v>7</v>
      </c>
      <c r="E81" s="103"/>
      <c r="F81" s="14">
        <f>C81*E81</f>
        <v>0</v>
      </c>
      <c r="G81" s="11"/>
    </row>
    <row r="82" spans="1:8" s="24" customFormat="1" ht="42" customHeight="1" x14ac:dyDescent="0.2">
      <c r="A82" s="201" t="s">
        <v>43</v>
      </c>
      <c r="B82" s="202" t="s">
        <v>510</v>
      </c>
      <c r="C82" s="203">
        <v>1</v>
      </c>
      <c r="D82" s="204" t="s">
        <v>7</v>
      </c>
      <c r="E82" s="103"/>
      <c r="F82" s="14">
        <f t="shared" ref="F82" si="9">E82*C82</f>
        <v>0</v>
      </c>
      <c r="G82" s="209"/>
      <c r="H82" s="9"/>
    </row>
    <row r="83" spans="1:8" s="9" customFormat="1" ht="21.95" customHeight="1" x14ac:dyDescent="0.2">
      <c r="A83" s="189" t="s">
        <v>342</v>
      </c>
      <c r="B83" s="196" t="s">
        <v>501</v>
      </c>
      <c r="C83" s="197"/>
      <c r="D83" s="198"/>
      <c r="E83" s="199"/>
      <c r="F83" s="194"/>
      <c r="G83" s="194" t="s">
        <v>593</v>
      </c>
    </row>
    <row r="84" spans="1:8" s="9" customFormat="1" ht="41.25" customHeight="1" x14ac:dyDescent="0.2">
      <c r="A84" s="10" t="s">
        <v>39</v>
      </c>
      <c r="B84" s="19" t="s">
        <v>386</v>
      </c>
      <c r="C84" s="11">
        <v>1</v>
      </c>
      <c r="D84" s="30" t="s">
        <v>62</v>
      </c>
      <c r="E84" s="103"/>
      <c r="F84" s="14">
        <f t="shared" ref="F84:F95" si="10">C84*E84</f>
        <v>0</v>
      </c>
      <c r="G84" s="14"/>
    </row>
    <row r="85" spans="1:8" s="9" customFormat="1" ht="36.75" customHeight="1" x14ac:dyDescent="0.2">
      <c r="A85" s="10" t="s">
        <v>40</v>
      </c>
      <c r="B85" s="19" t="s">
        <v>512</v>
      </c>
      <c r="C85" s="11">
        <v>106</v>
      </c>
      <c r="D85" s="30" t="s">
        <v>511</v>
      </c>
      <c r="E85" s="103"/>
      <c r="F85" s="14">
        <f t="shared" si="10"/>
        <v>0</v>
      </c>
      <c r="G85" s="14"/>
    </row>
    <row r="86" spans="1:8" s="9" customFormat="1" ht="29.25" customHeight="1" x14ac:dyDescent="0.2">
      <c r="A86" s="10" t="s">
        <v>41</v>
      </c>
      <c r="B86" s="19" t="s">
        <v>387</v>
      </c>
      <c r="C86" s="11">
        <v>1</v>
      </c>
      <c r="D86" s="30" t="s">
        <v>62</v>
      </c>
      <c r="E86" s="103"/>
      <c r="F86" s="14">
        <f t="shared" si="10"/>
        <v>0</v>
      </c>
      <c r="G86" s="14"/>
    </row>
    <row r="87" spans="1:8" s="9" customFormat="1" ht="33.75" customHeight="1" x14ac:dyDescent="0.2">
      <c r="A87" s="10" t="s">
        <v>42</v>
      </c>
      <c r="B87" s="19" t="s">
        <v>396</v>
      </c>
      <c r="C87" s="11">
        <v>1</v>
      </c>
      <c r="D87" s="30" t="s">
        <v>62</v>
      </c>
      <c r="E87" s="103"/>
      <c r="F87" s="14">
        <f t="shared" si="10"/>
        <v>0</v>
      </c>
      <c r="G87" s="14"/>
    </row>
    <row r="88" spans="1:8" s="9" customFormat="1" ht="36.75" customHeight="1" x14ac:dyDescent="0.2">
      <c r="A88" s="10" t="s">
        <v>43</v>
      </c>
      <c r="B88" s="19" t="s">
        <v>388</v>
      </c>
      <c r="C88" s="11">
        <v>1</v>
      </c>
      <c r="D88" s="30" t="s">
        <v>62</v>
      </c>
      <c r="E88" s="103"/>
      <c r="F88" s="14">
        <f t="shared" si="10"/>
        <v>0</v>
      </c>
      <c r="G88" s="14"/>
    </row>
    <row r="89" spans="1:8" s="9" customFormat="1" ht="27.75" customHeight="1" x14ac:dyDescent="0.2">
      <c r="A89" s="10" t="s">
        <v>44</v>
      </c>
      <c r="B89" s="19" t="s">
        <v>389</v>
      </c>
      <c r="C89" s="11">
        <v>1</v>
      </c>
      <c r="D89" s="30" t="s">
        <v>62</v>
      </c>
      <c r="E89" s="103"/>
      <c r="F89" s="14">
        <f t="shared" si="10"/>
        <v>0</v>
      </c>
      <c r="G89" s="14"/>
    </row>
    <row r="90" spans="1:8" s="9" customFormat="1" ht="27.75" customHeight="1" x14ac:dyDescent="0.2">
      <c r="A90" s="10" t="s">
        <v>45</v>
      </c>
      <c r="B90" s="19" t="s">
        <v>390</v>
      </c>
      <c r="C90" s="11">
        <v>1</v>
      </c>
      <c r="D90" s="30" t="s">
        <v>62</v>
      </c>
      <c r="E90" s="103"/>
      <c r="F90" s="14">
        <f t="shared" si="10"/>
        <v>0</v>
      </c>
      <c r="G90" s="14"/>
    </row>
    <row r="91" spans="1:8" s="9" customFormat="1" ht="27.75" customHeight="1" x14ac:dyDescent="0.2">
      <c r="A91" s="10" t="s">
        <v>46</v>
      </c>
      <c r="B91" s="19" t="s">
        <v>391</v>
      </c>
      <c r="C91" s="11">
        <v>1</v>
      </c>
      <c r="D91" s="30" t="s">
        <v>62</v>
      </c>
      <c r="E91" s="103"/>
      <c r="F91" s="14">
        <f t="shared" si="10"/>
        <v>0</v>
      </c>
      <c r="G91" s="14"/>
    </row>
    <row r="92" spans="1:8" s="9" customFormat="1" ht="36" customHeight="1" x14ac:dyDescent="0.2">
      <c r="A92" s="10" t="s">
        <v>48</v>
      </c>
      <c r="B92" s="19" t="s">
        <v>392</v>
      </c>
      <c r="C92" s="11">
        <v>1</v>
      </c>
      <c r="D92" s="30" t="s">
        <v>62</v>
      </c>
      <c r="E92" s="103"/>
      <c r="F92" s="14">
        <f t="shared" si="10"/>
        <v>0</v>
      </c>
      <c r="G92" s="14"/>
    </row>
    <row r="93" spans="1:8" s="9" customFormat="1" ht="25.5" customHeight="1" x14ac:dyDescent="0.2">
      <c r="A93" s="10" t="s">
        <v>49</v>
      </c>
      <c r="B93" s="19" t="s">
        <v>393</v>
      </c>
      <c r="C93" s="11">
        <v>1</v>
      </c>
      <c r="D93" s="30" t="s">
        <v>62</v>
      </c>
      <c r="E93" s="103"/>
      <c r="F93" s="14">
        <f t="shared" si="10"/>
        <v>0</v>
      </c>
      <c r="G93" s="14"/>
    </row>
    <row r="94" spans="1:8" s="9" customFormat="1" ht="25.5" customHeight="1" x14ac:dyDescent="0.2">
      <c r="A94" s="10" t="s">
        <v>50</v>
      </c>
      <c r="B94" s="19" t="s">
        <v>394</v>
      </c>
      <c r="C94" s="11">
        <v>1</v>
      </c>
      <c r="D94" s="30" t="s">
        <v>62</v>
      </c>
      <c r="E94" s="103"/>
      <c r="F94" s="14">
        <f t="shared" si="10"/>
        <v>0</v>
      </c>
      <c r="G94" s="14"/>
    </row>
    <row r="95" spans="1:8" s="9" customFormat="1" ht="25.5" customHeight="1" x14ac:dyDescent="0.2">
      <c r="A95" s="10" t="s">
        <v>51</v>
      </c>
      <c r="B95" s="19" t="s">
        <v>395</v>
      </c>
      <c r="C95" s="11">
        <v>1</v>
      </c>
      <c r="D95" s="30" t="s">
        <v>62</v>
      </c>
      <c r="E95" s="103"/>
      <c r="F95" s="14">
        <f t="shared" si="10"/>
        <v>0</v>
      </c>
      <c r="G95" s="14"/>
    </row>
    <row r="96" spans="1:8" s="9" customFormat="1" ht="57" customHeight="1" x14ac:dyDescent="0.2">
      <c r="A96" s="10" t="s">
        <v>498</v>
      </c>
      <c r="B96" s="109" t="s">
        <v>277</v>
      </c>
      <c r="C96" s="110">
        <v>4</v>
      </c>
      <c r="D96" s="113" t="s">
        <v>7</v>
      </c>
      <c r="E96" s="114"/>
      <c r="F96" s="112">
        <f t="shared" ref="F96:F98" si="11">C96*E96</f>
        <v>0</v>
      </c>
      <c r="G96" s="25"/>
    </row>
    <row r="97" spans="1:7" s="9" customFormat="1" ht="39.75" customHeight="1" x14ac:dyDescent="0.2">
      <c r="A97" s="10" t="s">
        <v>499</v>
      </c>
      <c r="B97" s="19" t="s">
        <v>278</v>
      </c>
      <c r="C97" s="110">
        <v>5</v>
      </c>
      <c r="D97" s="113" t="s">
        <v>7</v>
      </c>
      <c r="E97" s="114"/>
      <c r="F97" s="112">
        <f t="shared" si="11"/>
        <v>0</v>
      </c>
      <c r="G97" s="25"/>
    </row>
    <row r="98" spans="1:7" s="9" customFormat="1" ht="52.5" customHeight="1" x14ac:dyDescent="0.2">
      <c r="A98" s="10" t="s">
        <v>500</v>
      </c>
      <c r="B98" s="19" t="s">
        <v>279</v>
      </c>
      <c r="C98" s="110">
        <v>1</v>
      </c>
      <c r="D98" s="113" t="s">
        <v>7</v>
      </c>
      <c r="E98" s="114"/>
      <c r="F98" s="112">
        <f t="shared" si="11"/>
        <v>0</v>
      </c>
      <c r="G98" s="25"/>
    </row>
    <row r="99" spans="1:7" s="9" customFormat="1" ht="33" customHeight="1" x14ac:dyDescent="0.2">
      <c r="A99" s="132" t="s">
        <v>95</v>
      </c>
      <c r="B99" s="132"/>
      <c r="C99" s="128"/>
      <c r="D99" s="129"/>
      <c r="E99" s="130"/>
      <c r="F99" s="131">
        <f>SUM(F5:F98)</f>
        <v>0</v>
      </c>
      <c r="G99" s="126"/>
    </row>
    <row r="100" spans="1:7" s="9" customFormat="1" ht="18" customHeight="1" x14ac:dyDescent="0.2">
      <c r="A100" s="18"/>
      <c r="B100" s="18"/>
      <c r="C100" s="18"/>
      <c r="D100" s="186"/>
      <c r="E100" s="26"/>
      <c r="F100" s="26"/>
      <c r="G100" s="17"/>
    </row>
    <row r="101" spans="1:7" s="9" customFormat="1" ht="18" customHeight="1" x14ac:dyDescent="0.2">
      <c r="A101" s="18"/>
      <c r="B101" s="18"/>
      <c r="C101" s="18"/>
      <c r="D101" s="186"/>
      <c r="E101" s="26"/>
      <c r="F101" s="26"/>
      <c r="G101" s="17"/>
    </row>
    <row r="102" spans="1:7" s="9" customFormat="1" ht="18" customHeight="1" x14ac:dyDescent="0.2">
      <c r="A102" s="18"/>
      <c r="B102" s="18"/>
      <c r="C102" s="18"/>
      <c r="D102" s="186"/>
      <c r="E102" s="26"/>
      <c r="F102" s="26"/>
      <c r="G102" s="17"/>
    </row>
    <row r="103" spans="1:7" s="9" customFormat="1" ht="18" customHeight="1" x14ac:dyDescent="0.2">
      <c r="A103" s="1"/>
      <c r="B103" s="18"/>
      <c r="C103" s="1"/>
      <c r="D103" s="187"/>
      <c r="E103" s="27"/>
      <c r="F103" s="27"/>
      <c r="G103" s="17"/>
    </row>
    <row r="104" spans="1:7" s="9" customFormat="1" ht="18" customHeight="1" x14ac:dyDescent="0.2">
      <c r="A104" s="18"/>
      <c r="B104" s="1"/>
      <c r="C104" s="18"/>
      <c r="D104" s="186"/>
      <c r="E104" s="28"/>
      <c r="F104" s="28"/>
      <c r="G104" s="17"/>
    </row>
    <row r="105" spans="1:7" s="9" customFormat="1" ht="18" customHeight="1" x14ac:dyDescent="0.2">
      <c r="A105" s="18"/>
      <c r="B105" s="18"/>
      <c r="C105" s="18"/>
      <c r="D105" s="186"/>
      <c r="E105" s="28"/>
      <c r="F105" s="28"/>
      <c r="G105" s="17"/>
    </row>
    <row r="106" spans="1:7" s="9" customFormat="1" ht="18" customHeight="1" x14ac:dyDescent="0.2">
      <c r="A106" s="18"/>
      <c r="B106" s="18"/>
      <c r="C106" s="18"/>
      <c r="D106" s="186"/>
      <c r="E106" s="28"/>
      <c r="F106" s="28"/>
      <c r="G106" s="17"/>
    </row>
    <row r="107" spans="1:7" s="9" customFormat="1" ht="18" customHeight="1" x14ac:dyDescent="0.2">
      <c r="A107" s="18"/>
      <c r="B107" s="18"/>
      <c r="C107" s="18"/>
      <c r="D107" s="186"/>
      <c r="E107" s="28"/>
      <c r="F107" s="28"/>
      <c r="G107" s="17"/>
    </row>
    <row r="108" spans="1:7" s="9" customFormat="1" ht="18" customHeight="1" x14ac:dyDescent="0.2">
      <c r="A108" s="18"/>
      <c r="B108" s="18"/>
      <c r="C108" s="18"/>
      <c r="D108" s="186"/>
      <c r="E108" s="28"/>
      <c r="F108" s="28"/>
      <c r="G108" s="17"/>
    </row>
    <row r="109" spans="1:7" s="9" customFormat="1" ht="18" customHeight="1" x14ac:dyDescent="0.2">
      <c r="A109" s="18"/>
      <c r="B109" s="18"/>
      <c r="C109" s="18"/>
      <c r="D109" s="186"/>
      <c r="E109" s="28"/>
      <c r="F109" s="28"/>
      <c r="G109" s="17"/>
    </row>
    <row r="110" spans="1:7" s="9" customFormat="1" ht="18" customHeight="1" x14ac:dyDescent="0.2">
      <c r="A110" s="18"/>
      <c r="B110" s="18"/>
      <c r="C110" s="18"/>
      <c r="D110" s="186"/>
      <c r="E110" s="28"/>
      <c r="F110" s="28"/>
      <c r="G110" s="17"/>
    </row>
    <row r="111" spans="1:7" s="9" customFormat="1" ht="18" customHeight="1" x14ac:dyDescent="0.2">
      <c r="A111" s="18"/>
      <c r="B111" s="18"/>
      <c r="C111" s="18"/>
      <c r="D111" s="186"/>
      <c r="E111" s="28"/>
      <c r="F111" s="28"/>
      <c r="G111" s="17"/>
    </row>
    <row r="112" spans="1:7" s="9" customFormat="1" ht="18" customHeight="1" x14ac:dyDescent="0.2">
      <c r="A112" s="18"/>
      <c r="B112" s="18"/>
      <c r="C112" s="18"/>
      <c r="D112" s="186"/>
      <c r="E112" s="28"/>
      <c r="F112" s="28"/>
      <c r="G112" s="17"/>
    </row>
    <row r="113" spans="1:7" s="9" customFormat="1" ht="18" customHeight="1" x14ac:dyDescent="0.2">
      <c r="A113" s="18"/>
      <c r="B113" s="18"/>
      <c r="C113" s="18"/>
      <c r="D113" s="186"/>
      <c r="E113" s="28"/>
      <c r="F113" s="28"/>
      <c r="G113" s="17"/>
    </row>
    <row r="114" spans="1:7" s="9" customFormat="1" ht="18" customHeight="1" x14ac:dyDescent="0.2">
      <c r="A114" s="18"/>
      <c r="B114" s="18"/>
      <c r="C114" s="18"/>
      <c r="D114" s="186"/>
      <c r="E114" s="28"/>
      <c r="F114" s="28"/>
      <c r="G114" s="17"/>
    </row>
    <row r="115" spans="1:7" s="9" customFormat="1" ht="18" customHeight="1" x14ac:dyDescent="0.2">
      <c r="A115" s="18"/>
      <c r="B115" s="18"/>
      <c r="C115" s="18"/>
      <c r="D115" s="186"/>
      <c r="E115" s="28"/>
      <c r="F115" s="28"/>
      <c r="G115" s="17"/>
    </row>
    <row r="116" spans="1:7" s="9" customFormat="1" ht="18" customHeight="1" x14ac:dyDescent="0.2">
      <c r="A116" s="18"/>
      <c r="B116" s="18"/>
      <c r="C116" s="18"/>
      <c r="D116" s="186"/>
      <c r="E116" s="28"/>
      <c r="F116" s="28"/>
      <c r="G116" s="17"/>
    </row>
    <row r="117" spans="1:7" s="9" customFormat="1" ht="18" customHeight="1" x14ac:dyDescent="0.2">
      <c r="A117" s="18"/>
      <c r="B117" s="18"/>
      <c r="C117" s="18"/>
      <c r="D117" s="186"/>
      <c r="E117" s="28"/>
      <c r="F117" s="28"/>
      <c r="G117" s="17"/>
    </row>
    <row r="118" spans="1:7" s="9" customFormat="1" ht="18" customHeight="1" x14ac:dyDescent="0.2">
      <c r="A118" s="18"/>
      <c r="B118" s="18"/>
      <c r="C118" s="18"/>
      <c r="D118" s="186"/>
      <c r="E118" s="28"/>
      <c r="F118" s="28"/>
      <c r="G118" s="17"/>
    </row>
    <row r="119" spans="1:7" ht="18" customHeight="1" x14ac:dyDescent="0.25">
      <c r="A119" s="18"/>
      <c r="B119" s="18"/>
      <c r="C119" s="18"/>
      <c r="D119" s="186"/>
      <c r="E119" s="28"/>
      <c r="F119" s="28"/>
      <c r="G119" s="7"/>
    </row>
    <row r="120" spans="1:7" ht="18" customHeight="1" x14ac:dyDescent="0.25">
      <c r="A120" s="18"/>
      <c r="B120" s="18"/>
      <c r="C120" s="18"/>
      <c r="D120" s="186"/>
      <c r="E120" s="28"/>
      <c r="F120" s="28"/>
      <c r="G120" s="17"/>
    </row>
    <row r="121" spans="1:7" x14ac:dyDescent="0.25">
      <c r="A121" s="18"/>
      <c r="B121" s="18"/>
      <c r="C121" s="18"/>
      <c r="D121" s="186"/>
      <c r="E121" s="28"/>
      <c r="F121" s="28"/>
      <c r="G121" s="17"/>
    </row>
    <row r="122" spans="1:7" x14ac:dyDescent="0.25">
      <c r="A122" s="18"/>
      <c r="B122" s="18"/>
      <c r="C122" s="18"/>
      <c r="D122" s="186"/>
      <c r="E122" s="28"/>
      <c r="F122" s="28"/>
      <c r="G122" s="17"/>
    </row>
    <row r="123" spans="1:7" ht="18" customHeight="1" x14ac:dyDescent="0.25">
      <c r="A123" s="18"/>
      <c r="B123" s="18"/>
      <c r="C123" s="18"/>
      <c r="D123" s="186"/>
      <c r="E123" s="28"/>
      <c r="F123" s="28"/>
      <c r="G123" s="17"/>
    </row>
    <row r="124" spans="1:7" ht="18" customHeight="1" x14ac:dyDescent="0.25">
      <c r="B124" s="18"/>
      <c r="C124" s="1"/>
      <c r="D124" s="187"/>
      <c r="E124" s="27"/>
      <c r="F124" s="27"/>
      <c r="G124" s="17"/>
    </row>
    <row r="125" spans="1:7" x14ac:dyDescent="0.25">
      <c r="C125" s="1"/>
      <c r="D125" s="187"/>
      <c r="E125" s="27"/>
      <c r="F125" s="27"/>
      <c r="G125" s="17"/>
    </row>
    <row r="126" spans="1:7" s="9" customFormat="1" x14ac:dyDescent="0.2">
      <c r="A126" s="1"/>
      <c r="B126" s="1"/>
      <c r="C126" s="1"/>
      <c r="D126" s="187"/>
      <c r="E126" s="27"/>
      <c r="F126" s="27"/>
      <c r="G126" s="17"/>
    </row>
    <row r="127" spans="1:7" x14ac:dyDescent="0.25">
      <c r="C127" s="1"/>
      <c r="D127" s="187"/>
      <c r="E127" s="27"/>
      <c r="F127" s="27"/>
      <c r="G127" s="17"/>
    </row>
    <row r="128" spans="1:7" x14ac:dyDescent="0.25">
      <c r="C128" s="1"/>
      <c r="D128" s="187"/>
      <c r="E128" s="27"/>
      <c r="F128" s="27"/>
      <c r="G128" s="17"/>
    </row>
    <row r="129" spans="3:7" x14ac:dyDescent="0.25">
      <c r="C129" s="1"/>
      <c r="D129" s="187"/>
      <c r="E129" s="27"/>
      <c r="F129" s="27"/>
      <c r="G129" s="17"/>
    </row>
    <row r="130" spans="3:7" x14ac:dyDescent="0.25">
      <c r="C130" s="1"/>
      <c r="D130" s="187"/>
      <c r="E130" s="27"/>
      <c r="F130" s="27"/>
      <c r="G130" s="17"/>
    </row>
    <row r="131" spans="3:7" x14ac:dyDescent="0.25">
      <c r="C131" s="1"/>
      <c r="D131" s="187"/>
      <c r="E131" s="27"/>
      <c r="F131" s="27"/>
      <c r="G131" s="17"/>
    </row>
    <row r="132" spans="3:7" ht="15" customHeight="1" x14ac:dyDescent="0.25">
      <c r="C132" s="1"/>
      <c r="D132" s="187"/>
      <c r="E132" s="27"/>
      <c r="F132" s="27"/>
      <c r="G132" s="17"/>
    </row>
    <row r="133" spans="3:7" ht="15.75" customHeight="1" x14ac:dyDescent="0.25">
      <c r="C133" s="1"/>
      <c r="D133" s="187"/>
      <c r="E133" s="27"/>
      <c r="F133" s="27"/>
      <c r="G133" s="17"/>
    </row>
    <row r="134" spans="3:7" ht="15.75" customHeight="1" x14ac:dyDescent="0.25">
      <c r="C134" s="1"/>
      <c r="D134" s="187"/>
      <c r="E134" s="27"/>
      <c r="F134" s="27"/>
      <c r="G134" s="17"/>
    </row>
    <row r="135" spans="3:7" x14ac:dyDescent="0.25">
      <c r="C135" s="1"/>
      <c r="D135" s="187"/>
      <c r="E135" s="27"/>
      <c r="F135" s="27"/>
      <c r="G135" s="17"/>
    </row>
    <row r="136" spans="3:7" x14ac:dyDescent="0.25">
      <c r="C136" s="1"/>
      <c r="D136" s="187"/>
      <c r="E136" s="27"/>
      <c r="F136" s="27"/>
      <c r="G136" s="17"/>
    </row>
    <row r="137" spans="3:7" x14ac:dyDescent="0.25">
      <c r="C137" s="1"/>
      <c r="D137" s="187"/>
      <c r="E137" s="27"/>
      <c r="F137" s="27"/>
      <c r="G137" s="17"/>
    </row>
    <row r="138" spans="3:7" x14ac:dyDescent="0.25">
      <c r="C138" s="1"/>
      <c r="D138" s="187"/>
      <c r="E138" s="27"/>
      <c r="F138" s="27"/>
      <c r="G138" s="17"/>
    </row>
    <row r="139" spans="3:7" x14ac:dyDescent="0.25">
      <c r="C139" s="1"/>
      <c r="D139" s="187"/>
      <c r="E139" s="27"/>
      <c r="F139" s="27"/>
      <c r="G139" s="17"/>
    </row>
    <row r="140" spans="3:7" x14ac:dyDescent="0.25">
      <c r="C140" s="1"/>
      <c r="D140" s="187"/>
      <c r="E140" s="27"/>
      <c r="F140" s="27"/>
      <c r="G140" s="17"/>
    </row>
    <row r="141" spans="3:7" ht="16.5" customHeight="1" x14ac:dyDescent="0.25">
      <c r="C141" s="1"/>
      <c r="D141" s="187"/>
      <c r="E141" s="27"/>
      <c r="F141" s="27"/>
      <c r="G141" s="17"/>
    </row>
    <row r="142" spans="3:7" x14ac:dyDescent="0.25">
      <c r="C142" s="1"/>
      <c r="D142" s="187"/>
      <c r="E142" s="27"/>
      <c r="F142" s="27"/>
      <c r="G142" s="17"/>
    </row>
    <row r="143" spans="3:7" x14ac:dyDescent="0.25">
      <c r="C143" s="1"/>
      <c r="D143" s="187"/>
      <c r="E143" s="27"/>
      <c r="F143" s="27"/>
      <c r="G143" s="17"/>
    </row>
    <row r="144" spans="3:7" x14ac:dyDescent="0.25">
      <c r="C144" s="1"/>
      <c r="D144" s="187"/>
      <c r="E144" s="27"/>
      <c r="F144" s="27"/>
      <c r="G144" s="7"/>
    </row>
    <row r="145" spans="3:7" x14ac:dyDescent="0.25">
      <c r="C145" s="1"/>
      <c r="D145" s="187"/>
      <c r="E145" s="27"/>
      <c r="F145" s="27"/>
      <c r="G145" s="7"/>
    </row>
    <row r="146" spans="3:7" x14ac:dyDescent="0.25">
      <c r="C146" s="1"/>
      <c r="D146" s="187"/>
      <c r="E146" s="27"/>
      <c r="F146" s="27"/>
      <c r="G146" s="7"/>
    </row>
    <row r="147" spans="3:7" x14ac:dyDescent="0.25">
      <c r="C147" s="1"/>
      <c r="D147" s="187"/>
      <c r="E147" s="27"/>
      <c r="F147" s="27"/>
      <c r="G147" s="7"/>
    </row>
    <row r="148" spans="3:7" x14ac:dyDescent="0.25">
      <c r="C148" s="1"/>
      <c r="D148" s="187"/>
      <c r="E148" s="27"/>
      <c r="F148" s="27"/>
      <c r="G148" s="7"/>
    </row>
    <row r="149" spans="3:7" x14ac:dyDescent="0.25">
      <c r="C149" s="1"/>
      <c r="D149" s="187"/>
      <c r="E149" s="27"/>
      <c r="F149" s="27"/>
      <c r="G149" s="7"/>
    </row>
    <row r="150" spans="3:7" x14ac:dyDescent="0.25">
      <c r="C150" s="1"/>
      <c r="D150" s="187"/>
      <c r="E150" s="27"/>
      <c r="F150" s="27"/>
      <c r="G150" s="7"/>
    </row>
    <row r="151" spans="3:7" x14ac:dyDescent="0.25">
      <c r="C151" s="1"/>
      <c r="D151" s="187"/>
      <c r="E151" s="27"/>
      <c r="F151" s="27"/>
      <c r="G151" s="7"/>
    </row>
    <row r="152" spans="3:7" x14ac:dyDescent="0.25">
      <c r="C152" s="1"/>
      <c r="D152" s="187"/>
      <c r="E152" s="27"/>
      <c r="F152" s="27"/>
      <c r="G152" s="7"/>
    </row>
    <row r="153" spans="3:7" x14ac:dyDescent="0.25">
      <c r="C153" s="1"/>
      <c r="D153" s="187"/>
      <c r="E153" s="27"/>
      <c r="F153" s="27"/>
      <c r="G153" s="7"/>
    </row>
    <row r="154" spans="3:7" x14ac:dyDescent="0.25">
      <c r="C154" s="1"/>
      <c r="D154" s="187"/>
      <c r="E154" s="27"/>
      <c r="F154" s="27"/>
      <c r="G154" s="7"/>
    </row>
    <row r="155" spans="3:7" x14ac:dyDescent="0.25">
      <c r="C155" s="1"/>
      <c r="D155" s="187"/>
      <c r="E155" s="27"/>
      <c r="F155" s="27"/>
      <c r="G155" s="7"/>
    </row>
    <row r="156" spans="3:7" x14ac:dyDescent="0.25">
      <c r="C156" s="1"/>
      <c r="D156" s="187"/>
      <c r="E156" s="27"/>
      <c r="F156" s="27"/>
      <c r="G156" s="7"/>
    </row>
    <row r="157" spans="3:7" x14ac:dyDescent="0.25">
      <c r="C157" s="1"/>
      <c r="D157" s="187"/>
      <c r="E157" s="27"/>
      <c r="F157" s="27"/>
      <c r="G157" s="7"/>
    </row>
    <row r="158" spans="3:7" x14ac:dyDescent="0.25">
      <c r="C158" s="1"/>
      <c r="D158" s="187"/>
      <c r="E158" s="27"/>
      <c r="F158" s="27"/>
      <c r="G158" s="7"/>
    </row>
    <row r="159" spans="3:7" x14ac:dyDescent="0.25">
      <c r="C159" s="1"/>
      <c r="D159" s="187"/>
      <c r="E159" s="27"/>
      <c r="F159" s="27"/>
      <c r="G159" s="7"/>
    </row>
    <row r="160" spans="3:7" x14ac:dyDescent="0.25">
      <c r="C160" s="1"/>
      <c r="D160" s="187"/>
      <c r="E160" s="27"/>
      <c r="F160" s="27"/>
      <c r="G160" s="7"/>
    </row>
    <row r="161" spans="3:7" x14ac:dyDescent="0.25">
      <c r="C161" s="1"/>
      <c r="D161" s="187"/>
      <c r="E161" s="27"/>
      <c r="F161" s="27"/>
      <c r="G161" s="7"/>
    </row>
    <row r="162" spans="3:7" x14ac:dyDescent="0.25">
      <c r="C162" s="1"/>
      <c r="D162" s="187"/>
      <c r="E162" s="27"/>
      <c r="F162" s="27"/>
      <c r="G162" s="7"/>
    </row>
    <row r="163" spans="3:7" x14ac:dyDescent="0.25">
      <c r="C163" s="1"/>
      <c r="D163" s="187"/>
      <c r="E163" s="27"/>
      <c r="F163" s="27"/>
      <c r="G163" s="7"/>
    </row>
    <row r="164" spans="3:7" x14ac:dyDescent="0.25">
      <c r="C164" s="1"/>
      <c r="D164" s="187"/>
      <c r="E164" s="27"/>
      <c r="F164" s="27"/>
      <c r="G164" s="7"/>
    </row>
    <row r="165" spans="3:7" x14ac:dyDescent="0.25">
      <c r="C165" s="1"/>
      <c r="D165" s="187"/>
      <c r="E165" s="27"/>
      <c r="F165" s="27"/>
      <c r="G165" s="7"/>
    </row>
    <row r="166" spans="3:7" x14ac:dyDescent="0.25">
      <c r="C166" s="1"/>
      <c r="D166" s="187"/>
      <c r="E166" s="27"/>
      <c r="F166" s="27"/>
      <c r="G166" s="7"/>
    </row>
    <row r="167" spans="3:7" x14ac:dyDescent="0.25">
      <c r="C167" s="1"/>
      <c r="D167" s="187"/>
      <c r="E167" s="27"/>
      <c r="F167" s="27"/>
      <c r="G167" s="7"/>
    </row>
    <row r="168" spans="3:7" x14ac:dyDescent="0.25">
      <c r="C168" s="1"/>
      <c r="D168" s="187"/>
      <c r="E168" s="27"/>
      <c r="F168" s="27"/>
      <c r="G168" s="7"/>
    </row>
    <row r="169" spans="3:7" x14ac:dyDescent="0.25">
      <c r="C169" s="1"/>
      <c r="D169" s="187"/>
      <c r="E169" s="27"/>
      <c r="F169" s="27"/>
      <c r="G169" s="7"/>
    </row>
    <row r="170" spans="3:7" x14ac:dyDescent="0.25">
      <c r="C170" s="1"/>
      <c r="D170" s="187"/>
      <c r="E170" s="27"/>
      <c r="F170" s="27"/>
      <c r="G170" s="7"/>
    </row>
    <row r="171" spans="3:7" x14ac:dyDescent="0.25">
      <c r="C171" s="1"/>
      <c r="D171" s="187"/>
      <c r="E171" s="27"/>
      <c r="F171" s="27"/>
      <c r="G171" s="7"/>
    </row>
    <row r="172" spans="3:7" x14ac:dyDescent="0.25">
      <c r="C172" s="1"/>
      <c r="D172" s="187"/>
      <c r="E172" s="27"/>
      <c r="F172" s="27"/>
      <c r="G172" s="7"/>
    </row>
    <row r="173" spans="3:7" x14ac:dyDescent="0.25">
      <c r="C173" s="1"/>
      <c r="D173" s="187"/>
      <c r="E173" s="27"/>
      <c r="F173" s="27"/>
      <c r="G173" s="7"/>
    </row>
    <row r="174" spans="3:7" x14ac:dyDescent="0.25">
      <c r="C174" s="1"/>
      <c r="D174" s="187"/>
      <c r="E174" s="27"/>
      <c r="F174" s="27"/>
      <c r="G174" s="7"/>
    </row>
    <row r="175" spans="3:7" x14ac:dyDescent="0.25">
      <c r="C175" s="1"/>
      <c r="D175" s="187"/>
      <c r="E175" s="27"/>
      <c r="F175" s="27"/>
      <c r="G175" s="7"/>
    </row>
    <row r="176" spans="3:7" x14ac:dyDescent="0.25">
      <c r="C176" s="1"/>
      <c r="D176" s="187"/>
      <c r="E176" s="27"/>
      <c r="F176" s="27"/>
      <c r="G176" s="7"/>
    </row>
    <row r="177" spans="3:7" x14ac:dyDescent="0.25">
      <c r="C177" s="1"/>
      <c r="D177" s="187"/>
      <c r="E177" s="27"/>
      <c r="F177" s="27"/>
      <c r="G177" s="7"/>
    </row>
    <row r="178" spans="3:7" x14ac:dyDescent="0.25">
      <c r="C178" s="1"/>
      <c r="D178" s="187"/>
      <c r="E178" s="27"/>
      <c r="F178" s="27"/>
      <c r="G178" s="7"/>
    </row>
    <row r="179" spans="3:7" x14ac:dyDescent="0.25">
      <c r="C179" s="1"/>
      <c r="D179" s="187"/>
      <c r="E179" s="27"/>
      <c r="F179" s="27"/>
      <c r="G179" s="7"/>
    </row>
    <row r="180" spans="3:7" x14ac:dyDescent="0.25">
      <c r="C180" s="1"/>
      <c r="D180" s="187"/>
      <c r="E180" s="27"/>
      <c r="F180" s="27"/>
      <c r="G180" s="7"/>
    </row>
    <row r="181" spans="3:7" x14ac:dyDescent="0.25">
      <c r="C181" s="1"/>
      <c r="D181" s="187"/>
      <c r="E181" s="27"/>
      <c r="F181" s="27"/>
      <c r="G181" s="7"/>
    </row>
    <row r="182" spans="3:7" x14ac:dyDescent="0.25">
      <c r="C182" s="1"/>
      <c r="D182" s="187"/>
      <c r="E182" s="27"/>
      <c r="F182" s="27"/>
      <c r="G182" s="7"/>
    </row>
    <row r="183" spans="3:7" x14ac:dyDescent="0.25">
      <c r="C183" s="1"/>
      <c r="D183" s="187"/>
      <c r="E183" s="27"/>
      <c r="F183" s="27"/>
      <c r="G183" s="7"/>
    </row>
    <row r="184" spans="3:7" x14ac:dyDescent="0.25">
      <c r="C184" s="1"/>
      <c r="D184" s="187"/>
      <c r="E184" s="27"/>
      <c r="F184" s="27"/>
      <c r="G184" s="7"/>
    </row>
    <row r="185" spans="3:7" x14ac:dyDescent="0.25">
      <c r="C185" s="1"/>
      <c r="D185" s="187"/>
      <c r="E185" s="27"/>
      <c r="F185" s="27"/>
      <c r="G185" s="7"/>
    </row>
    <row r="186" spans="3:7" x14ac:dyDescent="0.25">
      <c r="C186" s="1"/>
      <c r="D186" s="187"/>
      <c r="E186" s="27"/>
      <c r="F186" s="27"/>
      <c r="G186" s="7"/>
    </row>
    <row r="187" spans="3:7" x14ac:dyDescent="0.25">
      <c r="C187" s="1"/>
      <c r="D187" s="187"/>
      <c r="E187" s="27"/>
      <c r="F187" s="27"/>
      <c r="G187" s="7"/>
    </row>
    <row r="188" spans="3:7" x14ac:dyDescent="0.25">
      <c r="C188" s="1"/>
      <c r="D188" s="187"/>
      <c r="E188" s="27"/>
      <c r="F188" s="27"/>
      <c r="G188" s="7"/>
    </row>
    <row r="189" spans="3:7" x14ac:dyDescent="0.25">
      <c r="C189" s="1"/>
      <c r="D189" s="187"/>
      <c r="E189" s="27"/>
      <c r="F189" s="27"/>
      <c r="G189" s="7"/>
    </row>
    <row r="190" spans="3:7" x14ac:dyDescent="0.25">
      <c r="C190" s="1"/>
      <c r="D190" s="187"/>
      <c r="E190" s="27"/>
      <c r="F190" s="27"/>
      <c r="G190" s="7"/>
    </row>
    <row r="191" spans="3:7" x14ac:dyDescent="0.25">
      <c r="C191" s="1"/>
      <c r="D191" s="187"/>
      <c r="E191" s="27"/>
      <c r="F191" s="27"/>
      <c r="G191" s="7"/>
    </row>
    <row r="192" spans="3:7" x14ac:dyDescent="0.25">
      <c r="C192" s="1"/>
      <c r="D192" s="187"/>
      <c r="E192" s="27"/>
      <c r="F192" s="27"/>
      <c r="G192" s="7"/>
    </row>
    <row r="193" spans="3:7" x14ac:dyDescent="0.25">
      <c r="C193" s="1"/>
      <c r="D193" s="187"/>
      <c r="E193" s="27"/>
      <c r="F193" s="27"/>
      <c r="G193" s="7"/>
    </row>
    <row r="194" spans="3:7" x14ac:dyDescent="0.25">
      <c r="C194" s="1"/>
      <c r="D194" s="187"/>
      <c r="E194" s="27"/>
      <c r="F194" s="27"/>
      <c r="G194" s="7"/>
    </row>
    <row r="195" spans="3:7" x14ac:dyDescent="0.25">
      <c r="C195" s="1"/>
      <c r="D195" s="187"/>
      <c r="E195" s="27"/>
      <c r="F195" s="27"/>
      <c r="G195" s="7"/>
    </row>
    <row r="196" spans="3:7" x14ac:dyDescent="0.25">
      <c r="C196" s="1"/>
      <c r="D196" s="187"/>
      <c r="E196" s="27"/>
      <c r="F196" s="27"/>
      <c r="G196" s="7"/>
    </row>
    <row r="197" spans="3:7" x14ac:dyDescent="0.25">
      <c r="C197" s="1"/>
      <c r="D197" s="187"/>
      <c r="E197" s="27"/>
      <c r="F197" s="27"/>
      <c r="G197" s="7"/>
    </row>
    <row r="198" spans="3:7" x14ac:dyDescent="0.25">
      <c r="C198" s="1"/>
      <c r="D198" s="187"/>
      <c r="E198" s="27"/>
      <c r="F198" s="27"/>
      <c r="G198" s="7"/>
    </row>
    <row r="199" spans="3:7" x14ac:dyDescent="0.25">
      <c r="C199" s="1"/>
      <c r="D199" s="187"/>
      <c r="E199" s="27"/>
      <c r="F199" s="27"/>
      <c r="G199" s="7"/>
    </row>
    <row r="200" spans="3:7" x14ac:dyDescent="0.25">
      <c r="C200" s="1"/>
      <c r="D200" s="187"/>
      <c r="E200" s="27"/>
      <c r="F200" s="27"/>
      <c r="G200" s="7"/>
    </row>
    <row r="201" spans="3:7" x14ac:dyDescent="0.25">
      <c r="C201" s="1"/>
      <c r="D201" s="187"/>
      <c r="E201" s="27"/>
      <c r="F201" s="27"/>
      <c r="G201" s="7"/>
    </row>
    <row r="202" spans="3:7" x14ac:dyDescent="0.25">
      <c r="C202" s="1"/>
      <c r="D202" s="187"/>
      <c r="E202" s="27"/>
      <c r="F202" s="27"/>
      <c r="G202" s="7"/>
    </row>
    <row r="203" spans="3:7" x14ac:dyDescent="0.25">
      <c r="C203" s="1"/>
      <c r="D203" s="187"/>
      <c r="E203" s="27"/>
      <c r="F203" s="27"/>
      <c r="G203" s="7"/>
    </row>
    <row r="204" spans="3:7" x14ac:dyDescent="0.25">
      <c r="C204" s="1"/>
      <c r="D204" s="187"/>
      <c r="E204" s="27"/>
      <c r="F204" s="27"/>
      <c r="G204" s="7"/>
    </row>
    <row r="205" spans="3:7" x14ac:dyDescent="0.25">
      <c r="C205" s="1"/>
      <c r="D205" s="187"/>
      <c r="E205" s="27"/>
      <c r="F205" s="27"/>
      <c r="G205" s="7"/>
    </row>
    <row r="206" spans="3:7" x14ac:dyDescent="0.25">
      <c r="C206" s="1"/>
      <c r="D206" s="187"/>
      <c r="E206" s="27"/>
      <c r="F206" s="27"/>
      <c r="G206" s="7"/>
    </row>
    <row r="207" spans="3:7" x14ac:dyDescent="0.25">
      <c r="C207" s="1"/>
      <c r="D207" s="187"/>
      <c r="E207" s="27"/>
      <c r="F207" s="27"/>
      <c r="G207" s="7"/>
    </row>
    <row r="208" spans="3:7" x14ac:dyDescent="0.25">
      <c r="C208" s="1"/>
      <c r="D208" s="187"/>
      <c r="E208" s="27"/>
      <c r="F208" s="27"/>
      <c r="G208" s="7"/>
    </row>
    <row r="209" spans="3:7" x14ac:dyDescent="0.25">
      <c r="C209" s="1"/>
      <c r="D209" s="187"/>
      <c r="E209" s="27"/>
      <c r="F209" s="27"/>
      <c r="G209" s="7"/>
    </row>
    <row r="210" spans="3:7" x14ac:dyDescent="0.25">
      <c r="C210" s="1"/>
      <c r="D210" s="187"/>
      <c r="E210" s="27"/>
      <c r="F210" s="27"/>
      <c r="G210" s="7"/>
    </row>
    <row r="211" spans="3:7" x14ac:dyDescent="0.25">
      <c r="C211" s="1"/>
      <c r="D211" s="187"/>
      <c r="E211" s="27"/>
      <c r="F211" s="27"/>
      <c r="G211" s="7"/>
    </row>
    <row r="212" spans="3:7" x14ac:dyDescent="0.25">
      <c r="C212" s="1"/>
      <c r="D212" s="187"/>
      <c r="E212" s="27"/>
      <c r="F212" s="27"/>
      <c r="G212" s="7"/>
    </row>
    <row r="213" spans="3:7" x14ac:dyDescent="0.25">
      <c r="C213" s="1"/>
      <c r="D213" s="187"/>
      <c r="E213" s="27"/>
      <c r="F213" s="27"/>
      <c r="G213" s="7"/>
    </row>
    <row r="214" spans="3:7" x14ac:dyDescent="0.25">
      <c r="C214" s="1"/>
      <c r="D214" s="187"/>
      <c r="E214" s="27"/>
      <c r="F214" s="27"/>
      <c r="G214" s="7"/>
    </row>
    <row r="215" spans="3:7" x14ac:dyDescent="0.25">
      <c r="C215" s="1"/>
      <c r="D215" s="187"/>
      <c r="E215" s="27"/>
      <c r="F215" s="27"/>
      <c r="G215" s="7"/>
    </row>
    <row r="216" spans="3:7" x14ac:dyDescent="0.25">
      <c r="C216" s="1"/>
      <c r="D216" s="187"/>
      <c r="E216" s="27"/>
      <c r="F216" s="27"/>
      <c r="G216" s="7"/>
    </row>
    <row r="217" spans="3:7" x14ac:dyDescent="0.25">
      <c r="C217" s="1"/>
      <c r="D217" s="187"/>
      <c r="E217" s="27"/>
      <c r="F217" s="27"/>
      <c r="G217" s="7"/>
    </row>
    <row r="218" spans="3:7" x14ac:dyDescent="0.25">
      <c r="C218" s="1"/>
      <c r="D218" s="187"/>
      <c r="E218" s="27"/>
      <c r="F218" s="27"/>
      <c r="G218" s="7"/>
    </row>
    <row r="219" spans="3:7" x14ac:dyDescent="0.25">
      <c r="C219" s="1"/>
      <c r="D219" s="187"/>
      <c r="E219" s="27"/>
      <c r="F219" s="27"/>
      <c r="G219" s="7"/>
    </row>
    <row r="220" spans="3:7" x14ac:dyDescent="0.25">
      <c r="C220" s="1"/>
      <c r="D220" s="187"/>
      <c r="E220" s="27"/>
      <c r="F220" s="27"/>
      <c r="G220" s="7"/>
    </row>
    <row r="221" spans="3:7" x14ac:dyDescent="0.25">
      <c r="C221" s="1"/>
      <c r="D221" s="187"/>
      <c r="E221" s="27"/>
      <c r="F221" s="27"/>
      <c r="G221" s="7"/>
    </row>
    <row r="222" spans="3:7" x14ac:dyDescent="0.25">
      <c r="C222" s="1"/>
      <c r="D222" s="187"/>
      <c r="E222" s="27"/>
      <c r="F222" s="27"/>
      <c r="G222" s="7"/>
    </row>
    <row r="223" spans="3:7" x14ac:dyDescent="0.25">
      <c r="C223" s="1"/>
      <c r="D223" s="187"/>
      <c r="E223" s="27"/>
      <c r="F223" s="27"/>
      <c r="G223" s="7"/>
    </row>
    <row r="224" spans="3:7" x14ac:dyDescent="0.25">
      <c r="C224" s="1"/>
      <c r="D224" s="187"/>
      <c r="E224" s="27"/>
      <c r="F224" s="27"/>
      <c r="G224" s="7"/>
    </row>
    <row r="225" spans="3:7" x14ac:dyDescent="0.25">
      <c r="C225" s="1"/>
      <c r="D225" s="187"/>
      <c r="E225" s="27"/>
      <c r="F225" s="27"/>
      <c r="G225" s="7"/>
    </row>
    <row r="226" spans="3:7" x14ac:dyDescent="0.25">
      <c r="C226" s="1"/>
      <c r="D226" s="187"/>
      <c r="E226" s="27"/>
      <c r="F226" s="27"/>
      <c r="G226" s="7"/>
    </row>
    <row r="227" spans="3:7" x14ac:dyDescent="0.25">
      <c r="C227" s="1"/>
      <c r="D227" s="187"/>
      <c r="E227" s="27"/>
      <c r="F227" s="27"/>
      <c r="G227" s="7"/>
    </row>
    <row r="228" spans="3:7" x14ac:dyDescent="0.25">
      <c r="C228" s="1"/>
      <c r="D228" s="187"/>
      <c r="E228" s="27"/>
      <c r="F228" s="27"/>
      <c r="G228" s="7"/>
    </row>
    <row r="229" spans="3:7" x14ac:dyDescent="0.25">
      <c r="C229" s="1"/>
      <c r="D229" s="187"/>
      <c r="E229" s="27"/>
      <c r="F229" s="27"/>
      <c r="G229" s="7"/>
    </row>
    <row r="230" spans="3:7" x14ac:dyDescent="0.25">
      <c r="C230" s="1"/>
      <c r="D230" s="187"/>
      <c r="E230" s="27"/>
      <c r="F230" s="27"/>
      <c r="G230" s="7"/>
    </row>
    <row r="231" spans="3:7" x14ac:dyDescent="0.25">
      <c r="C231" s="1"/>
      <c r="D231" s="187"/>
      <c r="E231" s="27"/>
      <c r="F231" s="27"/>
      <c r="G231" s="7"/>
    </row>
    <row r="232" spans="3:7" x14ac:dyDescent="0.25">
      <c r="C232" s="1"/>
      <c r="D232" s="187"/>
      <c r="E232" s="27"/>
      <c r="F232" s="27"/>
      <c r="G232" s="7"/>
    </row>
    <row r="233" spans="3:7" x14ac:dyDescent="0.25">
      <c r="C233" s="1"/>
      <c r="D233" s="187"/>
      <c r="E233" s="27"/>
      <c r="F233" s="27"/>
      <c r="G233" s="7"/>
    </row>
    <row r="234" spans="3:7" x14ac:dyDescent="0.25">
      <c r="C234" s="1"/>
      <c r="D234" s="187"/>
      <c r="E234" s="27"/>
      <c r="F234" s="27"/>
      <c r="G234" s="7"/>
    </row>
    <row r="235" spans="3:7" x14ac:dyDescent="0.25">
      <c r="C235" s="1"/>
      <c r="D235" s="187"/>
      <c r="E235" s="27"/>
      <c r="F235" s="27"/>
      <c r="G235" s="7"/>
    </row>
    <row r="236" spans="3:7" x14ac:dyDescent="0.25">
      <c r="C236" s="1"/>
      <c r="D236" s="187"/>
      <c r="E236" s="27"/>
      <c r="F236" s="27"/>
      <c r="G236" s="7"/>
    </row>
    <row r="237" spans="3:7" x14ac:dyDescent="0.25">
      <c r="C237" s="1"/>
      <c r="D237" s="187"/>
      <c r="E237" s="27"/>
      <c r="F237" s="27"/>
      <c r="G237" s="7"/>
    </row>
    <row r="238" spans="3:7" x14ac:dyDescent="0.25">
      <c r="C238" s="1"/>
      <c r="D238" s="187"/>
      <c r="E238" s="27"/>
      <c r="F238" s="27"/>
      <c r="G238" s="7"/>
    </row>
    <row r="239" spans="3:7" x14ac:dyDescent="0.25">
      <c r="C239" s="1"/>
      <c r="D239" s="187"/>
      <c r="E239" s="27"/>
      <c r="F239" s="27"/>
      <c r="G239" s="7"/>
    </row>
    <row r="240" spans="3:7" x14ac:dyDescent="0.25">
      <c r="C240" s="1"/>
      <c r="D240" s="187"/>
      <c r="E240" s="27"/>
      <c r="F240" s="27"/>
      <c r="G240" s="7"/>
    </row>
    <row r="241" spans="3:7" x14ac:dyDescent="0.25">
      <c r="C241" s="1"/>
      <c r="D241" s="187"/>
      <c r="E241" s="27"/>
      <c r="F241" s="27"/>
      <c r="G241" s="7"/>
    </row>
    <row r="242" spans="3:7" x14ac:dyDescent="0.25">
      <c r="C242" s="1"/>
      <c r="D242" s="187"/>
      <c r="E242" s="27"/>
      <c r="F242" s="27"/>
      <c r="G242" s="7"/>
    </row>
    <row r="243" spans="3:7" x14ac:dyDescent="0.25">
      <c r="C243" s="1"/>
      <c r="D243" s="187"/>
      <c r="E243" s="27"/>
      <c r="F243" s="27"/>
      <c r="G243" s="7"/>
    </row>
    <row r="244" spans="3:7" x14ac:dyDescent="0.25">
      <c r="C244" s="1"/>
      <c r="D244" s="187"/>
      <c r="E244" s="27"/>
      <c r="F244" s="27"/>
      <c r="G244" s="7"/>
    </row>
    <row r="245" spans="3:7" x14ac:dyDescent="0.25">
      <c r="C245" s="1"/>
      <c r="D245" s="187"/>
      <c r="E245" s="27"/>
      <c r="F245" s="27"/>
      <c r="G245" s="7"/>
    </row>
    <row r="246" spans="3:7" x14ac:dyDescent="0.25">
      <c r="C246" s="1"/>
      <c r="D246" s="187"/>
      <c r="E246" s="27"/>
      <c r="F246" s="27"/>
      <c r="G246" s="7"/>
    </row>
    <row r="247" spans="3:7" x14ac:dyDescent="0.25">
      <c r="C247" s="1"/>
      <c r="D247" s="187"/>
      <c r="E247" s="27"/>
      <c r="F247" s="27"/>
      <c r="G247" s="7"/>
    </row>
    <row r="248" spans="3:7" x14ac:dyDescent="0.25">
      <c r="C248" s="1"/>
      <c r="D248" s="187"/>
      <c r="E248" s="27"/>
      <c r="F248" s="27"/>
      <c r="G248" s="7"/>
    </row>
    <row r="249" spans="3:7" x14ac:dyDescent="0.25">
      <c r="C249" s="1"/>
      <c r="D249" s="187"/>
      <c r="E249" s="27"/>
      <c r="F249" s="27"/>
      <c r="G249" s="7"/>
    </row>
    <row r="250" spans="3:7" x14ac:dyDescent="0.25">
      <c r="C250" s="1"/>
      <c r="D250" s="187"/>
      <c r="E250" s="27"/>
      <c r="F250" s="27"/>
      <c r="G250" s="7"/>
    </row>
    <row r="251" spans="3:7" x14ac:dyDescent="0.25">
      <c r="C251" s="1"/>
      <c r="D251" s="187"/>
      <c r="E251" s="27"/>
      <c r="F251" s="27"/>
      <c r="G251" s="7"/>
    </row>
    <row r="252" spans="3:7" x14ac:dyDescent="0.25">
      <c r="C252" s="1"/>
      <c r="D252" s="187"/>
      <c r="E252" s="27"/>
      <c r="F252" s="27"/>
      <c r="G252" s="7"/>
    </row>
    <row r="253" spans="3:7" x14ac:dyDescent="0.25">
      <c r="C253" s="1"/>
      <c r="D253" s="187"/>
      <c r="E253" s="27"/>
      <c r="F253" s="27"/>
      <c r="G253" s="7"/>
    </row>
    <row r="254" spans="3:7" x14ac:dyDescent="0.25">
      <c r="C254" s="1"/>
      <c r="D254" s="187"/>
      <c r="E254" s="27"/>
      <c r="F254" s="27"/>
      <c r="G254" s="7"/>
    </row>
    <row r="255" spans="3:7" x14ac:dyDescent="0.25">
      <c r="C255" s="1"/>
      <c r="D255" s="187"/>
      <c r="E255" s="27"/>
      <c r="F255" s="27"/>
      <c r="G255" s="7"/>
    </row>
    <row r="256" spans="3:7" x14ac:dyDescent="0.25">
      <c r="C256" s="1"/>
      <c r="D256" s="187"/>
      <c r="E256" s="27"/>
      <c r="F256" s="27"/>
      <c r="G256" s="7"/>
    </row>
    <row r="257" spans="3:7" x14ac:dyDescent="0.25">
      <c r="C257" s="1"/>
      <c r="D257" s="187"/>
      <c r="E257" s="27"/>
      <c r="F257" s="27"/>
      <c r="G257" s="7"/>
    </row>
    <row r="258" spans="3:7" x14ac:dyDescent="0.25">
      <c r="C258" s="1"/>
      <c r="D258" s="187"/>
      <c r="E258" s="27"/>
      <c r="F258" s="27"/>
      <c r="G258" s="7"/>
    </row>
    <row r="259" spans="3:7" x14ac:dyDescent="0.25">
      <c r="C259" s="1"/>
      <c r="D259" s="187"/>
      <c r="E259" s="27"/>
      <c r="F259" s="27"/>
      <c r="G259" s="7"/>
    </row>
    <row r="260" spans="3:7" x14ac:dyDescent="0.25">
      <c r="C260" s="1"/>
      <c r="D260" s="187"/>
      <c r="E260" s="27"/>
      <c r="F260" s="27"/>
      <c r="G260" s="7"/>
    </row>
    <row r="261" spans="3:7" x14ac:dyDescent="0.25">
      <c r="C261" s="1"/>
      <c r="D261" s="187"/>
      <c r="E261" s="27"/>
      <c r="F261" s="27"/>
      <c r="G261" s="7"/>
    </row>
    <row r="262" spans="3:7" x14ac:dyDescent="0.25">
      <c r="C262" s="1"/>
      <c r="D262" s="187"/>
      <c r="E262" s="27"/>
      <c r="F262" s="27"/>
      <c r="G262" s="7"/>
    </row>
    <row r="263" spans="3:7" x14ac:dyDescent="0.25">
      <c r="C263" s="1"/>
      <c r="D263" s="187"/>
      <c r="E263" s="27"/>
      <c r="F263" s="27"/>
      <c r="G263" s="7"/>
    </row>
    <row r="264" spans="3:7" x14ac:dyDescent="0.25">
      <c r="C264" s="1"/>
      <c r="D264" s="187"/>
      <c r="E264" s="27"/>
      <c r="F264" s="27"/>
      <c r="G264" s="7"/>
    </row>
    <row r="265" spans="3:7" x14ac:dyDescent="0.25">
      <c r="C265" s="1"/>
      <c r="D265" s="187"/>
      <c r="E265" s="27"/>
      <c r="F265" s="27"/>
      <c r="G265" s="7"/>
    </row>
    <row r="266" spans="3:7" x14ac:dyDescent="0.25">
      <c r="C266" s="1"/>
      <c r="D266" s="187"/>
      <c r="E266" s="27"/>
      <c r="F266" s="27"/>
      <c r="G266" s="7"/>
    </row>
    <row r="267" spans="3:7" x14ac:dyDescent="0.25">
      <c r="C267" s="1"/>
      <c r="D267" s="187"/>
      <c r="E267" s="27"/>
      <c r="F267" s="27"/>
      <c r="G267" s="7"/>
    </row>
    <row r="268" spans="3:7" x14ac:dyDescent="0.25">
      <c r="C268" s="1"/>
      <c r="D268" s="187"/>
      <c r="E268" s="27"/>
      <c r="F268" s="27"/>
      <c r="G268" s="7"/>
    </row>
    <row r="269" spans="3:7" x14ac:dyDescent="0.25">
      <c r="C269" s="1"/>
      <c r="D269" s="187"/>
      <c r="E269" s="27"/>
      <c r="F269" s="27"/>
      <c r="G269" s="7"/>
    </row>
    <row r="270" spans="3:7" x14ac:dyDescent="0.25">
      <c r="C270" s="1"/>
      <c r="D270" s="187"/>
      <c r="E270" s="27"/>
      <c r="F270" s="27"/>
      <c r="G270" s="7"/>
    </row>
    <row r="271" spans="3:7" x14ac:dyDescent="0.25">
      <c r="C271" s="1"/>
      <c r="D271" s="187"/>
      <c r="E271" s="27"/>
      <c r="F271" s="27"/>
      <c r="G271" s="7"/>
    </row>
    <row r="272" spans="3:7" x14ac:dyDescent="0.25">
      <c r="C272" s="1"/>
      <c r="D272" s="187"/>
      <c r="E272" s="27"/>
      <c r="F272" s="27"/>
      <c r="G272" s="7"/>
    </row>
    <row r="273" spans="3:7" x14ac:dyDescent="0.25">
      <c r="C273" s="1"/>
      <c r="D273" s="187"/>
      <c r="E273" s="27"/>
      <c r="F273" s="27"/>
      <c r="G273" s="7"/>
    </row>
    <row r="274" spans="3:7" x14ac:dyDescent="0.25">
      <c r="C274" s="1"/>
      <c r="D274" s="187"/>
      <c r="E274" s="27"/>
      <c r="F274" s="27"/>
      <c r="G274" s="7"/>
    </row>
    <row r="275" spans="3:7" x14ac:dyDescent="0.25">
      <c r="C275" s="1"/>
      <c r="D275" s="187"/>
      <c r="E275" s="27"/>
      <c r="F275" s="27"/>
      <c r="G275" s="7"/>
    </row>
    <row r="276" spans="3:7" x14ac:dyDescent="0.25">
      <c r="C276" s="1"/>
      <c r="D276" s="187"/>
      <c r="E276" s="27"/>
      <c r="F276" s="27"/>
      <c r="G276" s="7"/>
    </row>
    <row r="277" spans="3:7" x14ac:dyDescent="0.25">
      <c r="C277" s="1"/>
      <c r="D277" s="187"/>
      <c r="E277" s="27"/>
      <c r="F277" s="27"/>
      <c r="G277" s="7"/>
    </row>
    <row r="278" spans="3:7" x14ac:dyDescent="0.25">
      <c r="C278" s="1"/>
      <c r="D278" s="187"/>
      <c r="E278" s="27"/>
      <c r="F278" s="27"/>
      <c r="G278" s="7"/>
    </row>
    <row r="279" spans="3:7" x14ac:dyDescent="0.25">
      <c r="C279" s="1"/>
      <c r="D279" s="187"/>
      <c r="E279" s="27"/>
      <c r="F279" s="27"/>
      <c r="G279" s="7"/>
    </row>
    <row r="280" spans="3:7" x14ac:dyDescent="0.25">
      <c r="C280" s="1"/>
      <c r="D280" s="187"/>
      <c r="E280" s="27"/>
      <c r="F280" s="27"/>
      <c r="G280" s="7"/>
    </row>
    <row r="281" spans="3:7" x14ac:dyDescent="0.25">
      <c r="C281" s="1"/>
      <c r="D281" s="187"/>
      <c r="E281" s="27"/>
      <c r="F281" s="27"/>
      <c r="G281" s="7"/>
    </row>
    <row r="282" spans="3:7" x14ac:dyDescent="0.25">
      <c r="C282" s="1"/>
      <c r="D282" s="187"/>
      <c r="E282" s="27"/>
      <c r="F282" s="27"/>
      <c r="G282" s="7"/>
    </row>
    <row r="283" spans="3:7" x14ac:dyDescent="0.25">
      <c r="C283" s="1"/>
      <c r="D283" s="187"/>
      <c r="E283" s="27"/>
      <c r="F283" s="27"/>
      <c r="G283" s="7"/>
    </row>
    <row r="284" spans="3:7" x14ac:dyDescent="0.25">
      <c r="C284" s="1"/>
      <c r="D284" s="187"/>
      <c r="E284" s="27"/>
      <c r="F284" s="27"/>
      <c r="G284" s="7"/>
    </row>
    <row r="285" spans="3:7" x14ac:dyDescent="0.25">
      <c r="C285" s="1"/>
      <c r="D285" s="187"/>
      <c r="E285" s="27"/>
      <c r="F285" s="27"/>
      <c r="G285" s="7"/>
    </row>
    <row r="286" spans="3:7" x14ac:dyDescent="0.25">
      <c r="C286" s="1"/>
      <c r="D286" s="187"/>
      <c r="E286" s="27"/>
      <c r="F286" s="27"/>
      <c r="G286" s="7"/>
    </row>
    <row r="287" spans="3:7" x14ac:dyDescent="0.25">
      <c r="C287" s="1"/>
      <c r="D287" s="187"/>
      <c r="E287" s="27"/>
      <c r="F287" s="27"/>
      <c r="G287" s="7"/>
    </row>
    <row r="288" spans="3:7" x14ac:dyDescent="0.25">
      <c r="C288" s="1"/>
      <c r="D288" s="187"/>
      <c r="E288" s="27"/>
      <c r="F288" s="27"/>
      <c r="G288" s="7"/>
    </row>
    <row r="289" spans="3:7" x14ac:dyDescent="0.25">
      <c r="C289" s="1"/>
      <c r="D289" s="187"/>
      <c r="E289" s="27"/>
      <c r="F289" s="27"/>
      <c r="G289" s="7"/>
    </row>
    <row r="290" spans="3:7" x14ac:dyDescent="0.25">
      <c r="C290" s="1"/>
      <c r="D290" s="187"/>
      <c r="E290" s="27"/>
      <c r="F290" s="27"/>
      <c r="G290" s="7"/>
    </row>
    <row r="291" spans="3:7" x14ac:dyDescent="0.25">
      <c r="C291" s="1"/>
      <c r="D291" s="187"/>
      <c r="E291" s="27"/>
      <c r="F291" s="27"/>
      <c r="G291" s="7"/>
    </row>
    <row r="292" spans="3:7" x14ac:dyDescent="0.25">
      <c r="C292" s="1"/>
      <c r="D292" s="187"/>
      <c r="E292" s="27"/>
      <c r="F292" s="27"/>
      <c r="G292" s="7"/>
    </row>
    <row r="293" spans="3:7" x14ac:dyDescent="0.25">
      <c r="C293" s="1"/>
      <c r="D293" s="187"/>
      <c r="E293" s="27"/>
      <c r="F293" s="27"/>
      <c r="G293" s="7"/>
    </row>
    <row r="294" spans="3:7" x14ac:dyDescent="0.25">
      <c r="C294" s="1"/>
      <c r="D294" s="187"/>
      <c r="E294" s="27"/>
      <c r="F294" s="27"/>
      <c r="G294" s="7"/>
    </row>
    <row r="295" spans="3:7" x14ac:dyDescent="0.25">
      <c r="C295" s="1"/>
      <c r="D295" s="187"/>
      <c r="E295" s="27"/>
      <c r="F295" s="27"/>
      <c r="G295" s="7"/>
    </row>
    <row r="296" spans="3:7" x14ac:dyDescent="0.25">
      <c r="C296" s="1"/>
      <c r="D296" s="187"/>
      <c r="E296" s="27"/>
      <c r="F296" s="27"/>
      <c r="G296" s="7"/>
    </row>
    <row r="297" spans="3:7" x14ac:dyDescent="0.25">
      <c r="C297" s="1"/>
      <c r="D297" s="187"/>
      <c r="E297" s="27"/>
      <c r="F297" s="27"/>
      <c r="G297" s="7"/>
    </row>
    <row r="298" spans="3:7" x14ac:dyDescent="0.25">
      <c r="C298" s="1"/>
      <c r="D298" s="187"/>
      <c r="E298" s="27"/>
      <c r="F298" s="27"/>
      <c r="G298" s="7"/>
    </row>
    <row r="299" spans="3:7" x14ac:dyDescent="0.25">
      <c r="C299" s="1"/>
      <c r="D299" s="187"/>
      <c r="E299" s="27"/>
      <c r="F299" s="27"/>
      <c r="G299" s="7"/>
    </row>
    <row r="300" spans="3:7" x14ac:dyDescent="0.25">
      <c r="C300" s="1"/>
      <c r="D300" s="187"/>
      <c r="E300" s="27"/>
      <c r="F300" s="27"/>
      <c r="G300" s="7"/>
    </row>
    <row r="301" spans="3:7" x14ac:dyDescent="0.25">
      <c r="C301" s="1"/>
      <c r="D301" s="187"/>
      <c r="E301" s="27"/>
      <c r="F301" s="27"/>
      <c r="G301" s="7"/>
    </row>
    <row r="302" spans="3:7" x14ac:dyDescent="0.25">
      <c r="C302" s="1"/>
      <c r="D302" s="187"/>
      <c r="E302" s="27"/>
      <c r="F302" s="27"/>
      <c r="G302" s="7"/>
    </row>
    <row r="303" spans="3:7" x14ac:dyDescent="0.25">
      <c r="C303" s="1"/>
      <c r="D303" s="187"/>
      <c r="E303" s="27"/>
      <c r="F303" s="27"/>
      <c r="G303" s="7"/>
    </row>
    <row r="304" spans="3:7" x14ac:dyDescent="0.25">
      <c r="C304" s="1"/>
      <c r="D304" s="187"/>
      <c r="E304" s="27"/>
      <c r="F304" s="27"/>
      <c r="G304" s="7"/>
    </row>
    <row r="305" spans="3:7" x14ac:dyDescent="0.25">
      <c r="C305" s="1"/>
      <c r="D305" s="187"/>
      <c r="E305" s="27"/>
      <c r="F305" s="27"/>
      <c r="G305" s="7"/>
    </row>
    <row r="306" spans="3:7" x14ac:dyDescent="0.25">
      <c r="C306" s="1"/>
      <c r="D306" s="187"/>
      <c r="E306" s="27"/>
      <c r="F306" s="27"/>
      <c r="G306" s="7"/>
    </row>
    <row r="307" spans="3:7" x14ac:dyDescent="0.25">
      <c r="C307" s="1"/>
      <c r="D307" s="187"/>
      <c r="E307" s="27"/>
      <c r="F307" s="27"/>
      <c r="G307" s="7"/>
    </row>
    <row r="308" spans="3:7" x14ac:dyDescent="0.25">
      <c r="C308" s="1"/>
      <c r="D308" s="187"/>
      <c r="E308" s="27"/>
      <c r="F308" s="27"/>
      <c r="G308" s="7"/>
    </row>
    <row r="309" spans="3:7" x14ac:dyDescent="0.25">
      <c r="C309" s="1"/>
      <c r="D309" s="187"/>
      <c r="E309" s="27"/>
      <c r="F309" s="27"/>
      <c r="G309" s="7"/>
    </row>
    <row r="310" spans="3:7" x14ac:dyDescent="0.25">
      <c r="C310" s="1"/>
      <c r="D310" s="187"/>
      <c r="E310" s="27"/>
      <c r="F310" s="27"/>
      <c r="G310" s="7"/>
    </row>
    <row r="311" spans="3:7" x14ac:dyDescent="0.25">
      <c r="C311" s="1"/>
      <c r="D311" s="187"/>
      <c r="E311" s="27"/>
      <c r="F311" s="27"/>
      <c r="G311" s="7"/>
    </row>
    <row r="312" spans="3:7" x14ac:dyDescent="0.25">
      <c r="C312" s="1"/>
      <c r="D312" s="187"/>
      <c r="E312" s="27"/>
      <c r="F312" s="27"/>
      <c r="G312" s="7"/>
    </row>
    <row r="313" spans="3:7" x14ac:dyDescent="0.25">
      <c r="C313" s="1"/>
      <c r="D313" s="187"/>
      <c r="E313" s="27"/>
      <c r="F313" s="27"/>
      <c r="G313" s="7"/>
    </row>
    <row r="314" spans="3:7" x14ac:dyDescent="0.25">
      <c r="C314" s="1"/>
      <c r="D314" s="187"/>
      <c r="E314" s="27"/>
      <c r="F314" s="27"/>
      <c r="G314" s="7"/>
    </row>
    <row r="315" spans="3:7" x14ac:dyDescent="0.25">
      <c r="C315" s="1"/>
      <c r="D315" s="187"/>
      <c r="E315" s="27"/>
      <c r="F315" s="27"/>
      <c r="G315" s="7"/>
    </row>
    <row r="316" spans="3:7" x14ac:dyDescent="0.25">
      <c r="C316" s="1"/>
      <c r="D316" s="187"/>
      <c r="E316" s="27"/>
      <c r="F316" s="27"/>
      <c r="G316" s="7"/>
    </row>
    <row r="317" spans="3:7" x14ac:dyDescent="0.25">
      <c r="C317" s="1"/>
      <c r="D317" s="187"/>
      <c r="E317" s="27"/>
      <c r="F317" s="27"/>
      <c r="G317" s="7"/>
    </row>
    <row r="318" spans="3:7" x14ac:dyDescent="0.25">
      <c r="C318" s="1"/>
      <c r="D318" s="187"/>
      <c r="E318" s="27"/>
      <c r="F318" s="27"/>
      <c r="G318" s="7"/>
    </row>
    <row r="319" spans="3:7" x14ac:dyDescent="0.25">
      <c r="C319" s="1"/>
      <c r="D319" s="187"/>
      <c r="E319" s="27"/>
      <c r="F319" s="27"/>
      <c r="G319" s="7"/>
    </row>
    <row r="320" spans="3:7" x14ac:dyDescent="0.25">
      <c r="C320" s="1"/>
      <c r="D320" s="187"/>
      <c r="E320" s="27"/>
      <c r="F320" s="27"/>
      <c r="G320" s="7"/>
    </row>
    <row r="321" spans="3:7" x14ac:dyDescent="0.25">
      <c r="C321" s="1"/>
      <c r="D321" s="187"/>
      <c r="E321" s="27"/>
      <c r="F321" s="27"/>
      <c r="G321" s="7"/>
    </row>
    <row r="322" spans="3:7" x14ac:dyDescent="0.25">
      <c r="C322" s="1"/>
      <c r="D322" s="187"/>
      <c r="E322" s="27"/>
      <c r="F322" s="27"/>
      <c r="G322" s="7"/>
    </row>
    <row r="323" spans="3:7" x14ac:dyDescent="0.25">
      <c r="C323" s="1"/>
      <c r="D323" s="187"/>
      <c r="E323" s="27"/>
      <c r="F323" s="27"/>
      <c r="G323" s="7"/>
    </row>
    <row r="324" spans="3:7" x14ac:dyDescent="0.25">
      <c r="C324" s="1"/>
      <c r="D324" s="187"/>
      <c r="E324" s="27"/>
      <c r="F324" s="27"/>
      <c r="G324" s="7"/>
    </row>
    <row r="325" spans="3:7" x14ac:dyDescent="0.25">
      <c r="C325" s="1"/>
      <c r="D325" s="187"/>
      <c r="E325" s="27"/>
      <c r="F325" s="27"/>
      <c r="G325" s="7"/>
    </row>
    <row r="326" spans="3:7" x14ac:dyDescent="0.25">
      <c r="C326" s="1"/>
      <c r="D326" s="187"/>
      <c r="E326" s="27"/>
      <c r="F326" s="27"/>
      <c r="G326" s="7"/>
    </row>
    <row r="327" spans="3:7" x14ac:dyDescent="0.25">
      <c r="C327" s="1"/>
      <c r="D327" s="187"/>
      <c r="E327" s="27"/>
      <c r="F327" s="27"/>
      <c r="G327" s="7"/>
    </row>
    <row r="328" spans="3:7" x14ac:dyDescent="0.25">
      <c r="C328" s="1"/>
      <c r="D328" s="187"/>
      <c r="E328" s="27"/>
      <c r="F328" s="27"/>
      <c r="G328" s="7"/>
    </row>
    <row r="329" spans="3:7" x14ac:dyDescent="0.25">
      <c r="C329" s="1"/>
      <c r="D329" s="187"/>
      <c r="E329" s="27"/>
      <c r="F329" s="27"/>
      <c r="G329" s="7"/>
    </row>
    <row r="330" spans="3:7" x14ac:dyDescent="0.25">
      <c r="C330" s="1"/>
      <c r="D330" s="187"/>
      <c r="E330" s="27"/>
      <c r="F330" s="27"/>
      <c r="G330" s="7"/>
    </row>
    <row r="331" spans="3:7" x14ac:dyDescent="0.25">
      <c r="C331" s="1"/>
      <c r="D331" s="187"/>
      <c r="E331" s="27"/>
      <c r="F331" s="27"/>
      <c r="G331" s="7"/>
    </row>
    <row r="332" spans="3:7" x14ac:dyDescent="0.25">
      <c r="C332" s="1"/>
      <c r="D332" s="187"/>
      <c r="E332" s="27"/>
      <c r="F332" s="27"/>
      <c r="G332" s="7"/>
    </row>
    <row r="333" spans="3:7" x14ac:dyDescent="0.25">
      <c r="C333" s="1"/>
      <c r="D333" s="187"/>
      <c r="E333" s="27"/>
      <c r="F333" s="27"/>
      <c r="G333" s="7"/>
    </row>
    <row r="334" spans="3:7" x14ac:dyDescent="0.25">
      <c r="C334" s="1"/>
      <c r="D334" s="187"/>
      <c r="E334" s="27"/>
      <c r="F334" s="27"/>
      <c r="G334" s="7"/>
    </row>
    <row r="335" spans="3:7" x14ac:dyDescent="0.25">
      <c r="C335" s="1"/>
      <c r="D335" s="187"/>
      <c r="E335" s="27"/>
      <c r="F335" s="27"/>
      <c r="G335" s="7"/>
    </row>
    <row r="336" spans="3:7" x14ac:dyDescent="0.25">
      <c r="C336" s="1"/>
      <c r="D336" s="187"/>
      <c r="E336" s="27"/>
      <c r="F336" s="27"/>
      <c r="G336" s="7"/>
    </row>
    <row r="337" spans="3:7" x14ac:dyDescent="0.25">
      <c r="C337" s="1"/>
      <c r="D337" s="187"/>
      <c r="E337" s="27"/>
      <c r="F337" s="27"/>
      <c r="G337" s="7"/>
    </row>
    <row r="338" spans="3:7" x14ac:dyDescent="0.25">
      <c r="C338" s="1"/>
      <c r="D338" s="187"/>
      <c r="E338" s="27"/>
      <c r="F338" s="27"/>
      <c r="G338" s="7"/>
    </row>
    <row r="339" spans="3:7" x14ac:dyDescent="0.25">
      <c r="C339" s="1"/>
      <c r="D339" s="187"/>
      <c r="E339" s="27"/>
      <c r="F339" s="27"/>
      <c r="G339" s="7"/>
    </row>
    <row r="340" spans="3:7" x14ac:dyDescent="0.25">
      <c r="C340" s="1"/>
      <c r="D340" s="187"/>
      <c r="E340" s="27"/>
      <c r="F340" s="27"/>
      <c r="G340" s="7"/>
    </row>
    <row r="341" spans="3:7" x14ac:dyDescent="0.25">
      <c r="C341" s="1"/>
      <c r="D341" s="187"/>
      <c r="E341" s="27"/>
      <c r="F341" s="27"/>
      <c r="G341" s="7"/>
    </row>
    <row r="342" spans="3:7" x14ac:dyDescent="0.25">
      <c r="C342" s="1"/>
      <c r="D342" s="187"/>
      <c r="E342" s="27"/>
      <c r="F342" s="27"/>
      <c r="G342" s="7"/>
    </row>
    <row r="343" spans="3:7" x14ac:dyDescent="0.25">
      <c r="C343" s="1"/>
      <c r="D343" s="187"/>
      <c r="E343" s="27"/>
      <c r="F343" s="27"/>
      <c r="G343" s="7"/>
    </row>
    <row r="344" spans="3:7" x14ac:dyDescent="0.25">
      <c r="C344" s="1"/>
      <c r="D344" s="187"/>
      <c r="E344" s="27"/>
      <c r="F344" s="27"/>
      <c r="G344" s="7"/>
    </row>
    <row r="345" spans="3:7" x14ac:dyDescent="0.25">
      <c r="C345" s="1"/>
      <c r="D345" s="187"/>
      <c r="E345" s="27"/>
      <c r="F345" s="27"/>
      <c r="G345" s="7"/>
    </row>
    <row r="346" spans="3:7" x14ac:dyDescent="0.25">
      <c r="C346" s="1"/>
      <c r="D346" s="187"/>
      <c r="E346" s="27"/>
      <c r="F346" s="27"/>
      <c r="G346" s="7"/>
    </row>
    <row r="347" spans="3:7" x14ac:dyDescent="0.25">
      <c r="C347" s="1"/>
      <c r="D347" s="187"/>
      <c r="E347" s="27"/>
      <c r="F347" s="27"/>
      <c r="G347" s="7"/>
    </row>
    <row r="348" spans="3:7" x14ac:dyDescent="0.25">
      <c r="C348" s="1"/>
      <c r="D348" s="187"/>
      <c r="E348" s="27"/>
      <c r="F348" s="27"/>
      <c r="G348" s="7"/>
    </row>
    <row r="349" spans="3:7" x14ac:dyDescent="0.25">
      <c r="C349" s="1"/>
      <c r="D349" s="187"/>
      <c r="E349" s="27"/>
      <c r="F349" s="27"/>
      <c r="G349" s="7"/>
    </row>
    <row r="350" spans="3:7" x14ac:dyDescent="0.25">
      <c r="C350" s="1"/>
      <c r="D350" s="187"/>
      <c r="E350" s="27"/>
      <c r="F350" s="27"/>
      <c r="G350" s="7"/>
    </row>
    <row r="351" spans="3:7" x14ac:dyDescent="0.25">
      <c r="C351" s="1"/>
      <c r="D351" s="187"/>
      <c r="E351" s="27"/>
      <c r="F351" s="27"/>
      <c r="G351" s="7"/>
    </row>
    <row r="352" spans="3:7" x14ac:dyDescent="0.25">
      <c r="C352" s="1"/>
      <c r="D352" s="187"/>
      <c r="E352" s="27"/>
      <c r="F352" s="27"/>
      <c r="G352" s="7"/>
    </row>
    <row r="353" spans="3:7" x14ac:dyDescent="0.25">
      <c r="C353" s="1"/>
      <c r="D353" s="187"/>
      <c r="E353" s="27"/>
      <c r="F353" s="27"/>
      <c r="G353" s="7"/>
    </row>
    <row r="354" spans="3:7" x14ac:dyDescent="0.25">
      <c r="C354" s="1"/>
      <c r="D354" s="187"/>
      <c r="E354" s="27"/>
      <c r="F354" s="27"/>
      <c r="G354" s="7"/>
    </row>
    <row r="355" spans="3:7" x14ac:dyDescent="0.25">
      <c r="C355" s="1"/>
      <c r="D355" s="187"/>
      <c r="E355" s="27"/>
      <c r="F355" s="27"/>
      <c r="G355" s="7"/>
    </row>
    <row r="356" spans="3:7" x14ac:dyDescent="0.25">
      <c r="C356" s="1"/>
      <c r="D356" s="187"/>
      <c r="E356" s="27"/>
      <c r="F356" s="27"/>
      <c r="G356" s="7"/>
    </row>
    <row r="357" spans="3:7" x14ac:dyDescent="0.25">
      <c r="C357" s="1"/>
      <c r="D357" s="187"/>
      <c r="E357" s="27"/>
      <c r="F357" s="27"/>
      <c r="G357" s="7"/>
    </row>
    <row r="358" spans="3:7" x14ac:dyDescent="0.25">
      <c r="C358" s="1"/>
      <c r="D358" s="187"/>
      <c r="E358" s="27"/>
      <c r="F358" s="27"/>
      <c r="G358" s="7"/>
    </row>
    <row r="359" spans="3:7" x14ac:dyDescent="0.25">
      <c r="C359" s="1"/>
      <c r="D359" s="187"/>
      <c r="E359" s="27"/>
      <c r="F359" s="27"/>
      <c r="G359" s="7"/>
    </row>
    <row r="360" spans="3:7" x14ac:dyDescent="0.25">
      <c r="C360" s="1"/>
      <c r="D360" s="187"/>
      <c r="E360" s="27"/>
      <c r="F360" s="27"/>
      <c r="G360" s="7"/>
    </row>
    <row r="361" spans="3:7" x14ac:dyDescent="0.25">
      <c r="C361" s="1"/>
      <c r="D361" s="187"/>
      <c r="E361" s="27"/>
      <c r="F361" s="27"/>
      <c r="G361" s="7"/>
    </row>
    <row r="362" spans="3:7" x14ac:dyDescent="0.25">
      <c r="C362" s="1"/>
      <c r="D362" s="187"/>
      <c r="E362" s="27"/>
      <c r="F362" s="27"/>
      <c r="G362" s="7"/>
    </row>
    <row r="363" spans="3:7" x14ac:dyDescent="0.25">
      <c r="C363" s="1"/>
      <c r="D363" s="187"/>
      <c r="E363" s="27"/>
      <c r="F363" s="27"/>
      <c r="G363" s="7"/>
    </row>
    <row r="364" spans="3:7" x14ac:dyDescent="0.25">
      <c r="C364" s="1"/>
      <c r="D364" s="187"/>
      <c r="E364" s="27"/>
      <c r="F364" s="27"/>
      <c r="G364" s="7"/>
    </row>
    <row r="365" spans="3:7" x14ac:dyDescent="0.25">
      <c r="C365" s="1"/>
      <c r="D365" s="187"/>
      <c r="E365" s="27"/>
      <c r="F365" s="27"/>
      <c r="G365" s="7"/>
    </row>
    <row r="366" spans="3:7" x14ac:dyDescent="0.25">
      <c r="C366" s="1"/>
      <c r="D366" s="187"/>
      <c r="E366" s="27"/>
      <c r="F366" s="27"/>
      <c r="G366" s="7"/>
    </row>
    <row r="367" spans="3:7" x14ac:dyDescent="0.25">
      <c r="C367" s="1"/>
      <c r="D367" s="187"/>
      <c r="E367" s="27"/>
      <c r="F367" s="27"/>
      <c r="G367" s="7"/>
    </row>
    <row r="368" spans="3:7" x14ac:dyDescent="0.25">
      <c r="C368" s="1"/>
      <c r="D368" s="187"/>
      <c r="E368" s="27"/>
      <c r="F368" s="27"/>
      <c r="G368" s="7"/>
    </row>
    <row r="369" spans="3:7" x14ac:dyDescent="0.25">
      <c r="C369" s="1"/>
      <c r="D369" s="187"/>
      <c r="E369" s="27"/>
      <c r="F369" s="27"/>
      <c r="G369" s="7"/>
    </row>
    <row r="370" spans="3:7" x14ac:dyDescent="0.25">
      <c r="C370" s="1"/>
      <c r="D370" s="187"/>
      <c r="E370" s="27"/>
      <c r="F370" s="27"/>
      <c r="G370" s="7"/>
    </row>
    <row r="371" spans="3:7" x14ac:dyDescent="0.25">
      <c r="C371" s="1"/>
      <c r="D371" s="187"/>
      <c r="E371" s="27"/>
      <c r="F371" s="27"/>
      <c r="G371" s="7"/>
    </row>
    <row r="372" spans="3:7" x14ac:dyDescent="0.25">
      <c r="C372" s="1"/>
      <c r="D372" s="187"/>
      <c r="E372" s="27"/>
      <c r="F372" s="27"/>
      <c r="G372" s="7"/>
    </row>
    <row r="373" spans="3:7" x14ac:dyDescent="0.25">
      <c r="C373" s="1"/>
      <c r="D373" s="187"/>
      <c r="E373" s="27"/>
      <c r="F373" s="27"/>
      <c r="G373" s="7"/>
    </row>
    <row r="374" spans="3:7" x14ac:dyDescent="0.25">
      <c r="C374" s="1"/>
      <c r="D374" s="187"/>
      <c r="E374" s="27"/>
      <c r="F374" s="27"/>
      <c r="G374" s="7"/>
    </row>
    <row r="375" spans="3:7" x14ac:dyDescent="0.25">
      <c r="C375" s="1"/>
      <c r="D375" s="187"/>
      <c r="E375" s="27"/>
      <c r="F375" s="27"/>
      <c r="G375" s="7"/>
    </row>
    <row r="376" spans="3:7" x14ac:dyDescent="0.25">
      <c r="C376" s="1"/>
      <c r="D376" s="187"/>
      <c r="E376" s="27"/>
      <c r="F376" s="27"/>
      <c r="G376" s="7"/>
    </row>
    <row r="377" spans="3:7" x14ac:dyDescent="0.25">
      <c r="C377" s="1"/>
      <c r="D377" s="187"/>
      <c r="E377" s="27"/>
      <c r="F377" s="27"/>
      <c r="G377" s="7"/>
    </row>
    <row r="378" spans="3:7" x14ac:dyDescent="0.25">
      <c r="C378" s="1"/>
      <c r="D378" s="187"/>
      <c r="E378" s="27"/>
      <c r="F378" s="27"/>
      <c r="G378" s="7"/>
    </row>
    <row r="379" spans="3:7" x14ac:dyDescent="0.25">
      <c r="C379" s="1"/>
      <c r="D379" s="187"/>
      <c r="E379" s="27"/>
      <c r="F379" s="27"/>
      <c r="G379" s="7"/>
    </row>
    <row r="380" spans="3:7" x14ac:dyDescent="0.25">
      <c r="C380" s="1"/>
      <c r="D380" s="187"/>
      <c r="E380" s="27"/>
      <c r="F380" s="27"/>
      <c r="G380" s="7"/>
    </row>
    <row r="381" spans="3:7" x14ac:dyDescent="0.25">
      <c r="C381" s="1"/>
      <c r="D381" s="187"/>
      <c r="E381" s="27"/>
      <c r="F381" s="27"/>
      <c r="G381" s="7"/>
    </row>
    <row r="382" spans="3:7" x14ac:dyDescent="0.25">
      <c r="C382" s="1"/>
      <c r="D382" s="187"/>
      <c r="E382" s="27"/>
      <c r="F382" s="27"/>
      <c r="G382" s="7"/>
    </row>
    <row r="383" spans="3:7" x14ac:dyDescent="0.25">
      <c r="C383" s="1"/>
      <c r="D383" s="187"/>
      <c r="E383" s="27"/>
      <c r="F383" s="27"/>
      <c r="G383" s="7"/>
    </row>
    <row r="384" spans="3:7" x14ac:dyDescent="0.25">
      <c r="C384" s="1"/>
      <c r="D384" s="187"/>
      <c r="E384" s="27"/>
      <c r="F384" s="27"/>
      <c r="G384" s="7"/>
    </row>
    <row r="385" spans="3:7" x14ac:dyDescent="0.25">
      <c r="C385" s="1"/>
      <c r="D385" s="187"/>
      <c r="E385" s="27"/>
      <c r="F385" s="27"/>
      <c r="G385" s="7"/>
    </row>
    <row r="386" spans="3:7" x14ac:dyDescent="0.25">
      <c r="C386" s="1"/>
      <c r="D386" s="187"/>
      <c r="E386" s="27"/>
      <c r="F386" s="27"/>
      <c r="G386" s="7"/>
    </row>
    <row r="387" spans="3:7" x14ac:dyDescent="0.25">
      <c r="C387" s="1"/>
      <c r="D387" s="187"/>
      <c r="E387" s="27"/>
      <c r="F387" s="27"/>
      <c r="G387" s="7"/>
    </row>
    <row r="388" spans="3:7" x14ac:dyDescent="0.25">
      <c r="C388" s="1"/>
      <c r="D388" s="187"/>
      <c r="E388" s="27"/>
      <c r="F388" s="27"/>
      <c r="G388" s="7"/>
    </row>
    <row r="389" spans="3:7" x14ac:dyDescent="0.25">
      <c r="C389" s="1"/>
      <c r="D389" s="187"/>
      <c r="E389" s="27"/>
      <c r="F389" s="27"/>
      <c r="G389" s="7"/>
    </row>
    <row r="390" spans="3:7" x14ac:dyDescent="0.25">
      <c r="C390" s="1"/>
      <c r="D390" s="187"/>
      <c r="E390" s="27"/>
      <c r="F390" s="27"/>
      <c r="G390" s="7"/>
    </row>
    <row r="391" spans="3:7" x14ac:dyDescent="0.25">
      <c r="C391" s="1"/>
      <c r="D391" s="187"/>
      <c r="E391" s="27"/>
      <c r="F391" s="27"/>
      <c r="G391" s="7"/>
    </row>
    <row r="392" spans="3:7" x14ac:dyDescent="0.25">
      <c r="C392" s="1"/>
      <c r="D392" s="187"/>
      <c r="E392" s="27"/>
      <c r="F392" s="27"/>
      <c r="G392" s="7"/>
    </row>
    <row r="393" spans="3:7" x14ac:dyDescent="0.25">
      <c r="C393" s="1"/>
      <c r="D393" s="187"/>
      <c r="E393" s="27"/>
      <c r="F393" s="27"/>
      <c r="G393" s="7"/>
    </row>
    <row r="394" spans="3:7" x14ac:dyDescent="0.25">
      <c r="C394" s="1"/>
      <c r="D394" s="187"/>
      <c r="E394" s="27"/>
      <c r="F394" s="27"/>
      <c r="G394" s="7"/>
    </row>
    <row r="395" spans="3:7" x14ac:dyDescent="0.25">
      <c r="C395" s="1"/>
      <c r="D395" s="187"/>
      <c r="E395" s="27"/>
      <c r="F395" s="27"/>
      <c r="G395" s="7"/>
    </row>
    <row r="396" spans="3:7" x14ac:dyDescent="0.25">
      <c r="C396" s="1"/>
      <c r="D396" s="187"/>
      <c r="E396" s="27"/>
      <c r="F396" s="27"/>
      <c r="G396" s="7"/>
    </row>
    <row r="397" spans="3:7" x14ac:dyDescent="0.25">
      <c r="C397" s="1"/>
      <c r="D397" s="187"/>
      <c r="E397" s="27"/>
      <c r="F397" s="27"/>
      <c r="G397" s="7"/>
    </row>
    <row r="398" spans="3:7" x14ac:dyDescent="0.25">
      <c r="C398" s="1"/>
      <c r="D398" s="187"/>
      <c r="E398" s="27"/>
      <c r="F398" s="27"/>
      <c r="G398" s="7"/>
    </row>
    <row r="399" spans="3:7" x14ac:dyDescent="0.25">
      <c r="C399" s="1"/>
      <c r="D399" s="187"/>
      <c r="E399" s="27"/>
      <c r="F399" s="27"/>
      <c r="G399" s="7"/>
    </row>
    <row r="400" spans="3:7" x14ac:dyDescent="0.25">
      <c r="C400" s="1"/>
      <c r="D400" s="187"/>
      <c r="E400" s="27"/>
      <c r="F400" s="27"/>
      <c r="G400" s="7"/>
    </row>
    <row r="401" spans="3:7" x14ac:dyDescent="0.25">
      <c r="C401" s="1"/>
      <c r="D401" s="187"/>
      <c r="E401" s="27"/>
      <c r="F401" s="27"/>
      <c r="G401" s="7"/>
    </row>
    <row r="402" spans="3:7" x14ac:dyDescent="0.25">
      <c r="C402" s="1"/>
      <c r="D402" s="187"/>
      <c r="E402" s="27"/>
      <c r="F402" s="27"/>
      <c r="G402" s="7"/>
    </row>
    <row r="403" spans="3:7" x14ac:dyDescent="0.25">
      <c r="C403" s="1"/>
      <c r="D403" s="187"/>
      <c r="E403" s="27"/>
      <c r="F403" s="27"/>
      <c r="G403" s="7"/>
    </row>
    <row r="404" spans="3:7" x14ac:dyDescent="0.25">
      <c r="C404" s="1"/>
      <c r="D404" s="187"/>
      <c r="E404" s="27"/>
      <c r="F404" s="27"/>
      <c r="G404" s="7"/>
    </row>
    <row r="405" spans="3:7" x14ac:dyDescent="0.25">
      <c r="C405" s="1"/>
      <c r="D405" s="187"/>
      <c r="E405" s="27"/>
      <c r="F405" s="27"/>
      <c r="G405" s="7"/>
    </row>
    <row r="406" spans="3:7" x14ac:dyDescent="0.25">
      <c r="C406" s="1"/>
      <c r="D406" s="187"/>
      <c r="E406" s="27"/>
      <c r="F406" s="27"/>
      <c r="G406" s="7"/>
    </row>
    <row r="407" spans="3:7" x14ac:dyDescent="0.25">
      <c r="C407" s="1"/>
      <c r="D407" s="187"/>
      <c r="E407" s="27"/>
      <c r="F407" s="27"/>
      <c r="G407" s="7"/>
    </row>
    <row r="408" spans="3:7" x14ac:dyDescent="0.25">
      <c r="C408" s="1"/>
      <c r="D408" s="187"/>
      <c r="E408" s="27"/>
      <c r="F408" s="27"/>
      <c r="G408" s="7"/>
    </row>
    <row r="409" spans="3:7" x14ac:dyDescent="0.25">
      <c r="C409" s="1"/>
      <c r="D409" s="187"/>
      <c r="E409" s="27"/>
      <c r="F409" s="27"/>
      <c r="G409" s="7"/>
    </row>
    <row r="410" spans="3:7" x14ac:dyDescent="0.25">
      <c r="C410" s="1"/>
      <c r="D410" s="187"/>
      <c r="E410" s="27"/>
      <c r="F410" s="27"/>
      <c r="G410" s="7"/>
    </row>
    <row r="411" spans="3:7" x14ac:dyDescent="0.25">
      <c r="C411" s="1"/>
      <c r="D411" s="187"/>
      <c r="E411" s="27"/>
      <c r="F411" s="27"/>
      <c r="G411" s="7"/>
    </row>
    <row r="412" spans="3:7" x14ac:dyDescent="0.25">
      <c r="C412" s="1"/>
      <c r="D412" s="187"/>
      <c r="E412" s="27"/>
      <c r="F412" s="27"/>
      <c r="G412" s="7"/>
    </row>
    <row r="413" spans="3:7" x14ac:dyDescent="0.25">
      <c r="C413" s="1"/>
      <c r="D413" s="187"/>
      <c r="E413" s="27"/>
      <c r="F413" s="27"/>
      <c r="G413" s="7"/>
    </row>
    <row r="414" spans="3:7" x14ac:dyDescent="0.25">
      <c r="C414" s="1"/>
      <c r="D414" s="187"/>
      <c r="E414" s="27"/>
      <c r="F414" s="27"/>
      <c r="G414" s="7"/>
    </row>
    <row r="415" spans="3:7" x14ac:dyDescent="0.25">
      <c r="C415" s="1"/>
      <c r="D415" s="187"/>
      <c r="E415" s="27"/>
      <c r="F415" s="27"/>
      <c r="G415" s="7"/>
    </row>
    <row r="416" spans="3:7" x14ac:dyDescent="0.25">
      <c r="C416" s="1"/>
      <c r="D416" s="187"/>
      <c r="E416" s="27"/>
      <c r="F416" s="27"/>
      <c r="G416" s="7"/>
    </row>
    <row r="417" spans="3:7" x14ac:dyDescent="0.25">
      <c r="C417" s="1"/>
      <c r="D417" s="187"/>
      <c r="E417" s="27"/>
      <c r="F417" s="27"/>
      <c r="G417" s="7"/>
    </row>
    <row r="418" spans="3:7" x14ac:dyDescent="0.25">
      <c r="C418" s="1"/>
      <c r="D418" s="187"/>
      <c r="E418" s="27"/>
      <c r="F418" s="27"/>
      <c r="G418" s="7"/>
    </row>
    <row r="419" spans="3:7" x14ac:dyDescent="0.25">
      <c r="C419" s="1"/>
      <c r="D419" s="187"/>
      <c r="E419" s="27"/>
      <c r="F419" s="27"/>
      <c r="G419" s="7"/>
    </row>
    <row r="420" spans="3:7" x14ac:dyDescent="0.25">
      <c r="C420" s="1"/>
      <c r="D420" s="187"/>
      <c r="E420" s="27"/>
      <c r="F420" s="27"/>
      <c r="G420" s="7"/>
    </row>
    <row r="421" spans="3:7" x14ac:dyDescent="0.25">
      <c r="C421" s="1"/>
      <c r="D421" s="187"/>
      <c r="E421" s="27"/>
      <c r="F421" s="27"/>
      <c r="G421" s="7"/>
    </row>
    <row r="422" spans="3:7" x14ac:dyDescent="0.25">
      <c r="C422" s="1"/>
      <c r="D422" s="187"/>
      <c r="E422" s="27"/>
      <c r="F422" s="27"/>
      <c r="G422" s="7"/>
    </row>
    <row r="423" spans="3:7" x14ac:dyDescent="0.25">
      <c r="C423" s="1"/>
      <c r="D423" s="187"/>
      <c r="E423" s="27"/>
      <c r="F423" s="27"/>
      <c r="G423" s="7"/>
    </row>
    <row r="424" spans="3:7" x14ac:dyDescent="0.25">
      <c r="C424" s="1"/>
      <c r="D424" s="187"/>
      <c r="E424" s="27"/>
      <c r="F424" s="27"/>
      <c r="G424" s="7"/>
    </row>
    <row r="425" spans="3:7" x14ac:dyDescent="0.25">
      <c r="C425" s="1"/>
      <c r="D425" s="187"/>
      <c r="E425" s="27"/>
      <c r="F425" s="27"/>
      <c r="G425" s="7"/>
    </row>
    <row r="426" spans="3:7" x14ac:dyDescent="0.25">
      <c r="C426" s="1"/>
      <c r="D426" s="187"/>
      <c r="E426" s="27"/>
      <c r="F426" s="27"/>
      <c r="G426" s="7"/>
    </row>
    <row r="427" spans="3:7" x14ac:dyDescent="0.25">
      <c r="C427" s="1"/>
      <c r="D427" s="187"/>
      <c r="E427" s="27"/>
      <c r="F427" s="27"/>
      <c r="G427" s="7"/>
    </row>
    <row r="428" spans="3:7" x14ac:dyDescent="0.25">
      <c r="C428" s="1"/>
      <c r="D428" s="187"/>
      <c r="E428" s="27"/>
      <c r="F428" s="27"/>
      <c r="G428" s="7"/>
    </row>
    <row r="429" spans="3:7" x14ac:dyDescent="0.25">
      <c r="C429" s="1"/>
      <c r="D429" s="187"/>
      <c r="E429" s="27"/>
      <c r="F429" s="27"/>
      <c r="G429" s="7"/>
    </row>
    <row r="430" spans="3:7" x14ac:dyDescent="0.25">
      <c r="C430" s="1"/>
      <c r="D430" s="187"/>
      <c r="E430" s="27"/>
      <c r="F430" s="27"/>
      <c r="G430" s="7"/>
    </row>
    <row r="431" spans="3:7" x14ac:dyDescent="0.25">
      <c r="C431" s="1"/>
      <c r="D431" s="187"/>
      <c r="E431" s="27"/>
      <c r="F431" s="27"/>
      <c r="G431" s="7"/>
    </row>
    <row r="432" spans="3:7" x14ac:dyDescent="0.25">
      <c r="C432" s="1"/>
      <c r="D432" s="187"/>
      <c r="E432" s="27"/>
      <c r="F432" s="27"/>
      <c r="G432" s="7"/>
    </row>
    <row r="433" spans="3:7" x14ac:dyDescent="0.25">
      <c r="C433" s="1"/>
      <c r="D433" s="187"/>
      <c r="E433" s="27"/>
      <c r="F433" s="27"/>
      <c r="G433" s="7"/>
    </row>
    <row r="434" spans="3:7" x14ac:dyDescent="0.25">
      <c r="C434" s="1"/>
      <c r="D434" s="187"/>
      <c r="E434" s="27"/>
      <c r="F434" s="27"/>
      <c r="G434" s="7"/>
    </row>
    <row r="435" spans="3:7" x14ac:dyDescent="0.25">
      <c r="C435" s="1"/>
      <c r="D435" s="187"/>
      <c r="E435" s="27"/>
      <c r="F435" s="27"/>
      <c r="G435" s="7"/>
    </row>
    <row r="436" spans="3:7" x14ac:dyDescent="0.25">
      <c r="C436" s="1"/>
      <c r="D436" s="187"/>
      <c r="E436" s="27"/>
      <c r="F436" s="27"/>
      <c r="G436" s="7"/>
    </row>
    <row r="437" spans="3:7" x14ac:dyDescent="0.25">
      <c r="C437" s="1"/>
      <c r="D437" s="187"/>
      <c r="E437" s="27"/>
      <c r="F437" s="27"/>
      <c r="G437" s="7"/>
    </row>
    <row r="438" spans="3:7" x14ac:dyDescent="0.25">
      <c r="C438" s="1"/>
      <c r="D438" s="187"/>
      <c r="E438" s="27"/>
      <c r="F438" s="27"/>
      <c r="G438" s="7"/>
    </row>
    <row r="439" spans="3:7" x14ac:dyDescent="0.25">
      <c r="C439" s="1"/>
      <c r="D439" s="187"/>
      <c r="E439" s="27"/>
      <c r="F439" s="27"/>
      <c r="G439" s="7"/>
    </row>
    <row r="440" spans="3:7" x14ac:dyDescent="0.25">
      <c r="C440" s="1"/>
      <c r="D440" s="187"/>
      <c r="E440" s="27"/>
      <c r="F440" s="27"/>
      <c r="G440" s="7"/>
    </row>
    <row r="441" spans="3:7" x14ac:dyDescent="0.25">
      <c r="C441" s="1"/>
      <c r="D441" s="187"/>
      <c r="E441" s="27"/>
      <c r="F441" s="27"/>
      <c r="G441" s="7"/>
    </row>
    <row r="442" spans="3:7" x14ac:dyDescent="0.25">
      <c r="C442" s="1"/>
      <c r="D442" s="187"/>
      <c r="E442" s="27"/>
      <c r="F442" s="27"/>
      <c r="G442" s="7"/>
    </row>
    <row r="443" spans="3:7" x14ac:dyDescent="0.25">
      <c r="C443" s="1"/>
      <c r="D443" s="187"/>
      <c r="E443" s="27"/>
      <c r="F443" s="27"/>
      <c r="G443" s="7"/>
    </row>
    <row r="444" spans="3:7" x14ac:dyDescent="0.25">
      <c r="C444" s="1"/>
      <c r="D444" s="187"/>
      <c r="E444" s="27"/>
      <c r="F444" s="27"/>
      <c r="G444" s="7"/>
    </row>
    <row r="445" spans="3:7" x14ac:dyDescent="0.25">
      <c r="C445" s="1"/>
      <c r="D445" s="187"/>
      <c r="E445" s="27"/>
      <c r="F445" s="27"/>
      <c r="G445" s="7"/>
    </row>
    <row r="446" spans="3:7" x14ac:dyDescent="0.25">
      <c r="C446" s="1"/>
      <c r="D446" s="187"/>
      <c r="E446" s="27"/>
      <c r="F446" s="27"/>
      <c r="G446" s="7"/>
    </row>
    <row r="447" spans="3:7" x14ac:dyDescent="0.25">
      <c r="C447" s="1"/>
      <c r="D447" s="187"/>
      <c r="E447" s="27"/>
      <c r="F447" s="27"/>
      <c r="G447" s="7"/>
    </row>
    <row r="448" spans="3:7" x14ac:dyDescent="0.25">
      <c r="C448" s="1"/>
      <c r="D448" s="187"/>
      <c r="E448" s="27"/>
      <c r="F448" s="27"/>
      <c r="G448" s="7"/>
    </row>
    <row r="449" spans="3:7" x14ac:dyDescent="0.25">
      <c r="C449" s="1"/>
      <c r="D449" s="187"/>
      <c r="E449" s="27"/>
      <c r="F449" s="27"/>
      <c r="G449" s="7"/>
    </row>
    <row r="450" spans="3:7" x14ac:dyDescent="0.25">
      <c r="C450" s="1"/>
      <c r="D450" s="187"/>
      <c r="E450" s="27"/>
      <c r="F450" s="27"/>
      <c r="G450" s="7"/>
    </row>
    <row r="451" spans="3:7" x14ac:dyDescent="0.25">
      <c r="C451" s="1"/>
      <c r="D451" s="187"/>
      <c r="E451" s="27"/>
      <c r="F451" s="27"/>
      <c r="G451" s="7"/>
    </row>
    <row r="452" spans="3:7" x14ac:dyDescent="0.25">
      <c r="C452" s="1"/>
      <c r="D452" s="187"/>
      <c r="E452" s="27"/>
      <c r="F452" s="27"/>
      <c r="G452" s="7"/>
    </row>
    <row r="453" spans="3:7" x14ac:dyDescent="0.25">
      <c r="C453" s="1"/>
      <c r="D453" s="187"/>
      <c r="E453" s="27"/>
      <c r="F453" s="27"/>
      <c r="G453" s="7"/>
    </row>
    <row r="454" spans="3:7" x14ac:dyDescent="0.25">
      <c r="C454" s="1"/>
      <c r="D454" s="187"/>
      <c r="E454" s="27"/>
      <c r="F454" s="27"/>
      <c r="G454" s="7"/>
    </row>
    <row r="455" spans="3:7" x14ac:dyDescent="0.25">
      <c r="C455" s="1"/>
      <c r="D455" s="187"/>
      <c r="E455" s="27"/>
      <c r="F455" s="27"/>
      <c r="G455" s="7"/>
    </row>
    <row r="456" spans="3:7" x14ac:dyDescent="0.25">
      <c r="C456" s="1"/>
      <c r="D456" s="187"/>
      <c r="E456" s="27"/>
      <c r="F456" s="27"/>
      <c r="G456" s="7"/>
    </row>
    <row r="457" spans="3:7" x14ac:dyDescent="0.25">
      <c r="C457" s="1"/>
      <c r="D457" s="187"/>
      <c r="E457" s="27"/>
      <c r="F457" s="27"/>
      <c r="G457" s="7"/>
    </row>
    <row r="458" spans="3:7" x14ac:dyDescent="0.25">
      <c r="C458" s="1"/>
      <c r="D458" s="187"/>
      <c r="E458" s="27"/>
      <c r="F458" s="27"/>
      <c r="G458" s="7"/>
    </row>
    <row r="459" spans="3:7" x14ac:dyDescent="0.25">
      <c r="C459" s="1"/>
      <c r="D459" s="187"/>
      <c r="E459" s="27"/>
      <c r="F459" s="27"/>
      <c r="G459" s="7"/>
    </row>
    <row r="460" spans="3:7" x14ac:dyDescent="0.25">
      <c r="C460" s="1"/>
      <c r="D460" s="187"/>
      <c r="E460" s="27"/>
      <c r="F460" s="27"/>
      <c r="G460" s="7"/>
    </row>
    <row r="461" spans="3:7" x14ac:dyDescent="0.25">
      <c r="C461" s="1"/>
      <c r="D461" s="187"/>
      <c r="E461" s="27"/>
      <c r="F461" s="27"/>
      <c r="G461" s="7"/>
    </row>
    <row r="462" spans="3:7" x14ac:dyDescent="0.25">
      <c r="C462" s="1"/>
      <c r="D462" s="187"/>
      <c r="E462" s="27"/>
      <c r="F462" s="27"/>
      <c r="G462" s="7"/>
    </row>
    <row r="463" spans="3:7" x14ac:dyDescent="0.25">
      <c r="C463" s="1"/>
      <c r="D463" s="187"/>
      <c r="E463" s="27"/>
      <c r="F463" s="27"/>
      <c r="G463" s="7"/>
    </row>
    <row r="464" spans="3:7" x14ac:dyDescent="0.25">
      <c r="C464" s="1"/>
      <c r="D464" s="187"/>
      <c r="E464" s="27"/>
      <c r="F464" s="27"/>
      <c r="G464" s="7"/>
    </row>
    <row r="465" spans="3:7" x14ac:dyDescent="0.25">
      <c r="C465" s="1"/>
      <c r="D465" s="187"/>
      <c r="E465" s="27"/>
      <c r="F465" s="27"/>
      <c r="G465" s="7"/>
    </row>
    <row r="466" spans="3:7" x14ac:dyDescent="0.25">
      <c r="C466" s="1"/>
      <c r="D466" s="187"/>
      <c r="E466" s="27"/>
      <c r="F466" s="27"/>
      <c r="G466" s="7"/>
    </row>
    <row r="467" spans="3:7" x14ac:dyDescent="0.25">
      <c r="C467" s="1"/>
      <c r="D467" s="187"/>
      <c r="E467" s="27"/>
      <c r="F467" s="27"/>
      <c r="G467" s="7"/>
    </row>
    <row r="468" spans="3:7" x14ac:dyDescent="0.25">
      <c r="C468" s="1"/>
      <c r="D468" s="187"/>
      <c r="E468" s="27"/>
      <c r="F468" s="27"/>
      <c r="G468" s="7"/>
    </row>
    <row r="469" spans="3:7" x14ac:dyDescent="0.25">
      <c r="C469" s="1"/>
      <c r="D469" s="187"/>
      <c r="E469" s="27"/>
      <c r="F469" s="27"/>
      <c r="G469" s="7"/>
    </row>
    <row r="470" spans="3:7" x14ac:dyDescent="0.25">
      <c r="C470" s="1"/>
      <c r="D470" s="187"/>
      <c r="E470" s="27"/>
      <c r="F470" s="27"/>
      <c r="G470" s="7"/>
    </row>
    <row r="471" spans="3:7" x14ac:dyDescent="0.25">
      <c r="C471" s="1"/>
      <c r="D471" s="187"/>
      <c r="E471" s="27"/>
      <c r="F471" s="27"/>
      <c r="G471" s="7"/>
    </row>
    <row r="472" spans="3:7" x14ac:dyDescent="0.25">
      <c r="C472" s="1"/>
      <c r="D472" s="187"/>
      <c r="E472" s="27"/>
      <c r="F472" s="27"/>
      <c r="G472" s="7"/>
    </row>
    <row r="473" spans="3:7" x14ac:dyDescent="0.25">
      <c r="C473" s="1"/>
      <c r="D473" s="187"/>
      <c r="E473" s="27"/>
      <c r="F473" s="27"/>
      <c r="G473" s="7"/>
    </row>
    <row r="474" spans="3:7" x14ac:dyDescent="0.25">
      <c r="C474" s="1"/>
      <c r="D474" s="187"/>
      <c r="E474" s="27"/>
      <c r="F474" s="27"/>
      <c r="G474" s="7"/>
    </row>
    <row r="475" spans="3:7" x14ac:dyDescent="0.25">
      <c r="C475" s="1"/>
      <c r="D475" s="187"/>
      <c r="E475" s="27"/>
      <c r="F475" s="27"/>
      <c r="G475" s="7"/>
    </row>
    <row r="476" spans="3:7" x14ac:dyDescent="0.25">
      <c r="C476" s="1"/>
      <c r="D476" s="187"/>
      <c r="E476" s="27"/>
      <c r="F476" s="27"/>
      <c r="G476" s="7"/>
    </row>
    <row r="477" spans="3:7" x14ac:dyDescent="0.25">
      <c r="C477" s="1"/>
      <c r="D477" s="187"/>
      <c r="E477" s="27"/>
      <c r="F477" s="27"/>
      <c r="G477" s="7"/>
    </row>
    <row r="478" spans="3:7" x14ac:dyDescent="0.25">
      <c r="C478" s="1"/>
      <c r="D478" s="187"/>
      <c r="E478" s="27"/>
      <c r="F478" s="27"/>
      <c r="G478" s="7"/>
    </row>
    <row r="479" spans="3:7" x14ac:dyDescent="0.25">
      <c r="C479" s="1"/>
      <c r="D479" s="187"/>
      <c r="E479" s="27"/>
      <c r="F479" s="27"/>
      <c r="G479" s="7"/>
    </row>
    <row r="480" spans="3:7" x14ac:dyDescent="0.25">
      <c r="C480" s="1"/>
      <c r="D480" s="187"/>
      <c r="E480" s="27"/>
      <c r="F480" s="27"/>
      <c r="G480" s="7"/>
    </row>
    <row r="481" spans="3:7" x14ac:dyDescent="0.25">
      <c r="C481" s="1"/>
      <c r="D481" s="187"/>
      <c r="E481" s="27"/>
      <c r="F481" s="27"/>
      <c r="G481" s="7"/>
    </row>
    <row r="482" spans="3:7" x14ac:dyDescent="0.25">
      <c r="C482" s="1"/>
      <c r="D482" s="187"/>
      <c r="E482" s="27"/>
      <c r="F482" s="27"/>
      <c r="G482" s="7"/>
    </row>
    <row r="483" spans="3:7" x14ac:dyDescent="0.25">
      <c r="C483" s="1"/>
      <c r="D483" s="187"/>
      <c r="E483" s="27"/>
      <c r="F483" s="27"/>
      <c r="G483" s="7"/>
    </row>
    <row r="484" spans="3:7" x14ac:dyDescent="0.25">
      <c r="C484" s="1"/>
      <c r="D484" s="187"/>
      <c r="E484" s="27"/>
      <c r="F484" s="27"/>
      <c r="G484" s="7"/>
    </row>
    <row r="485" spans="3:7" x14ac:dyDescent="0.25">
      <c r="C485" s="1"/>
      <c r="D485" s="187"/>
      <c r="E485" s="27"/>
      <c r="F485" s="27"/>
      <c r="G485" s="7"/>
    </row>
    <row r="486" spans="3:7" x14ac:dyDescent="0.25">
      <c r="C486" s="1"/>
      <c r="D486" s="187"/>
      <c r="E486" s="27"/>
      <c r="F486" s="27"/>
      <c r="G486" s="7"/>
    </row>
    <row r="487" spans="3:7" x14ac:dyDescent="0.25">
      <c r="C487" s="1"/>
      <c r="D487" s="187"/>
      <c r="E487" s="27"/>
      <c r="F487" s="27"/>
      <c r="G487" s="7"/>
    </row>
    <row r="488" spans="3:7" x14ac:dyDescent="0.25">
      <c r="C488" s="1"/>
      <c r="D488" s="187"/>
      <c r="E488" s="27"/>
      <c r="F488" s="27"/>
      <c r="G488" s="7"/>
    </row>
    <row r="489" spans="3:7" x14ac:dyDescent="0.25">
      <c r="C489" s="1"/>
      <c r="D489" s="187"/>
      <c r="E489" s="27"/>
      <c r="F489" s="27"/>
      <c r="G489" s="7"/>
    </row>
    <row r="490" spans="3:7" x14ac:dyDescent="0.25">
      <c r="C490" s="1"/>
      <c r="D490" s="187"/>
      <c r="E490" s="27"/>
      <c r="F490" s="27"/>
      <c r="G490" s="7"/>
    </row>
    <row r="491" spans="3:7" x14ac:dyDescent="0.25">
      <c r="C491" s="1"/>
      <c r="D491" s="187"/>
      <c r="E491" s="27"/>
      <c r="F491" s="27"/>
      <c r="G491" s="7"/>
    </row>
    <row r="492" spans="3:7" x14ac:dyDescent="0.25">
      <c r="C492" s="1"/>
      <c r="D492" s="187"/>
      <c r="E492" s="27"/>
      <c r="F492" s="27"/>
      <c r="G492" s="7"/>
    </row>
    <row r="493" spans="3:7" x14ac:dyDescent="0.25">
      <c r="C493" s="1"/>
      <c r="D493" s="187"/>
      <c r="E493" s="27"/>
      <c r="F493" s="27"/>
      <c r="G493" s="7"/>
    </row>
    <row r="494" spans="3:7" x14ac:dyDescent="0.25">
      <c r="C494" s="1"/>
      <c r="D494" s="187"/>
      <c r="E494" s="27"/>
      <c r="F494" s="27"/>
      <c r="G494" s="7"/>
    </row>
    <row r="495" spans="3:7" x14ac:dyDescent="0.25">
      <c r="C495" s="1"/>
      <c r="D495" s="187"/>
      <c r="E495" s="27"/>
      <c r="F495" s="27"/>
      <c r="G495" s="7"/>
    </row>
    <row r="496" spans="3:7" x14ac:dyDescent="0.25">
      <c r="C496" s="1"/>
      <c r="D496" s="187"/>
      <c r="E496" s="27"/>
      <c r="F496" s="27"/>
      <c r="G496" s="7"/>
    </row>
    <row r="497" spans="3:7" x14ac:dyDescent="0.25">
      <c r="C497" s="1"/>
      <c r="D497" s="187"/>
      <c r="E497" s="27"/>
      <c r="F497" s="27"/>
      <c r="G497" s="7"/>
    </row>
    <row r="498" spans="3:7" x14ac:dyDescent="0.25">
      <c r="C498" s="1"/>
      <c r="D498" s="187"/>
      <c r="E498" s="27"/>
      <c r="F498" s="27"/>
      <c r="G498" s="7"/>
    </row>
    <row r="499" spans="3:7" x14ac:dyDescent="0.25">
      <c r="C499" s="1"/>
      <c r="D499" s="187"/>
      <c r="E499" s="27"/>
      <c r="F499" s="27"/>
      <c r="G499" s="7"/>
    </row>
    <row r="500" spans="3:7" x14ac:dyDescent="0.25">
      <c r="C500" s="1"/>
      <c r="D500" s="187"/>
      <c r="E500" s="27"/>
      <c r="F500" s="27"/>
      <c r="G500" s="7"/>
    </row>
    <row r="501" spans="3:7" x14ac:dyDescent="0.25">
      <c r="C501" s="1"/>
      <c r="D501" s="187"/>
      <c r="E501" s="27"/>
      <c r="F501" s="27"/>
      <c r="G501" s="7"/>
    </row>
    <row r="502" spans="3:7" x14ac:dyDescent="0.25">
      <c r="C502" s="1"/>
      <c r="D502" s="187"/>
      <c r="E502" s="27"/>
      <c r="F502" s="27"/>
      <c r="G502" s="7"/>
    </row>
    <row r="503" spans="3:7" x14ac:dyDescent="0.25">
      <c r="C503" s="1"/>
      <c r="D503" s="187"/>
      <c r="E503" s="27"/>
      <c r="F503" s="27"/>
      <c r="G503" s="7"/>
    </row>
    <row r="504" spans="3:7" x14ac:dyDescent="0.25">
      <c r="C504" s="1"/>
      <c r="D504" s="187"/>
      <c r="E504" s="27"/>
      <c r="F504" s="27"/>
      <c r="G504" s="7"/>
    </row>
    <row r="505" spans="3:7" x14ac:dyDescent="0.25">
      <c r="C505" s="1"/>
      <c r="D505" s="187"/>
      <c r="E505" s="27"/>
      <c r="F505" s="27"/>
      <c r="G505" s="7"/>
    </row>
    <row r="506" spans="3:7" x14ac:dyDescent="0.25">
      <c r="C506" s="1"/>
      <c r="D506" s="187"/>
      <c r="E506" s="27"/>
      <c r="F506" s="27"/>
      <c r="G506" s="7"/>
    </row>
    <row r="507" spans="3:7" x14ac:dyDescent="0.25">
      <c r="C507" s="1"/>
      <c r="D507" s="187"/>
      <c r="E507" s="27"/>
      <c r="F507" s="27"/>
      <c r="G507" s="7"/>
    </row>
    <row r="508" spans="3:7" x14ac:dyDescent="0.25">
      <c r="C508" s="1"/>
      <c r="D508" s="187"/>
      <c r="E508" s="27"/>
      <c r="F508" s="27"/>
      <c r="G508" s="7"/>
    </row>
    <row r="509" spans="3:7" x14ac:dyDescent="0.25">
      <c r="C509" s="1"/>
      <c r="D509" s="187"/>
      <c r="E509" s="27"/>
      <c r="F509" s="27"/>
      <c r="G509" s="7"/>
    </row>
    <row r="510" spans="3:7" x14ac:dyDescent="0.25">
      <c r="C510" s="1"/>
      <c r="D510" s="187"/>
      <c r="E510" s="27"/>
      <c r="F510" s="27"/>
      <c r="G510" s="7"/>
    </row>
    <row r="511" spans="3:7" x14ac:dyDescent="0.25">
      <c r="C511" s="1"/>
      <c r="D511" s="187"/>
      <c r="E511" s="27"/>
      <c r="F511" s="27"/>
      <c r="G511" s="7"/>
    </row>
    <row r="512" spans="3:7" x14ac:dyDescent="0.25">
      <c r="C512" s="1"/>
      <c r="D512" s="187"/>
      <c r="E512" s="27"/>
      <c r="F512" s="27"/>
      <c r="G512" s="7"/>
    </row>
    <row r="513" spans="3:7" x14ac:dyDescent="0.25">
      <c r="C513" s="1"/>
      <c r="D513" s="187"/>
      <c r="E513" s="27"/>
      <c r="F513" s="27"/>
      <c r="G513" s="7"/>
    </row>
    <row r="514" spans="3:7" x14ac:dyDescent="0.25">
      <c r="C514" s="1"/>
      <c r="D514" s="187"/>
      <c r="E514" s="27"/>
      <c r="F514" s="27"/>
      <c r="G514" s="7"/>
    </row>
    <row r="515" spans="3:7" x14ac:dyDescent="0.25">
      <c r="C515" s="1"/>
      <c r="D515" s="187"/>
      <c r="E515" s="27"/>
      <c r="F515" s="27"/>
      <c r="G515" s="7"/>
    </row>
    <row r="516" spans="3:7" x14ac:dyDescent="0.25">
      <c r="C516" s="1"/>
      <c r="D516" s="187"/>
      <c r="E516" s="27"/>
      <c r="F516" s="27"/>
      <c r="G516" s="7"/>
    </row>
    <row r="517" spans="3:7" x14ac:dyDescent="0.25">
      <c r="C517" s="1"/>
      <c r="D517" s="187"/>
      <c r="E517" s="27"/>
      <c r="F517" s="27"/>
      <c r="G517" s="7"/>
    </row>
    <row r="518" spans="3:7" x14ac:dyDescent="0.25">
      <c r="C518" s="1"/>
      <c r="D518" s="187"/>
      <c r="E518" s="27"/>
      <c r="F518" s="27"/>
      <c r="G518" s="7"/>
    </row>
    <row r="519" spans="3:7" x14ac:dyDescent="0.25">
      <c r="C519" s="1"/>
      <c r="D519" s="187"/>
      <c r="E519" s="27"/>
      <c r="F519" s="27"/>
      <c r="G519" s="7"/>
    </row>
    <row r="520" spans="3:7" x14ac:dyDescent="0.25">
      <c r="C520" s="1"/>
      <c r="D520" s="187"/>
      <c r="E520" s="27"/>
      <c r="F520" s="27"/>
      <c r="G520" s="7"/>
    </row>
    <row r="521" spans="3:7" x14ac:dyDescent="0.25">
      <c r="C521" s="1"/>
      <c r="D521" s="187"/>
      <c r="E521" s="27"/>
      <c r="F521" s="27"/>
      <c r="G521" s="7"/>
    </row>
    <row r="522" spans="3:7" x14ac:dyDescent="0.25">
      <c r="C522" s="1"/>
      <c r="D522" s="187"/>
      <c r="E522" s="27"/>
      <c r="F522" s="27"/>
      <c r="G522" s="7"/>
    </row>
    <row r="523" spans="3:7" x14ac:dyDescent="0.25">
      <c r="C523" s="1"/>
      <c r="D523" s="187"/>
      <c r="E523" s="27"/>
      <c r="F523" s="27"/>
      <c r="G523" s="7"/>
    </row>
    <row r="524" spans="3:7" x14ac:dyDescent="0.25">
      <c r="C524" s="1"/>
      <c r="D524" s="187"/>
      <c r="E524" s="27"/>
      <c r="F524" s="27"/>
      <c r="G524" s="7"/>
    </row>
    <row r="525" spans="3:7" x14ac:dyDescent="0.25">
      <c r="C525" s="1"/>
      <c r="D525" s="187"/>
      <c r="E525" s="27"/>
      <c r="F525" s="27"/>
      <c r="G525" s="7"/>
    </row>
    <row r="526" spans="3:7" x14ac:dyDescent="0.25">
      <c r="C526" s="1"/>
      <c r="D526" s="187"/>
      <c r="E526" s="27"/>
      <c r="F526" s="27"/>
      <c r="G526" s="7"/>
    </row>
    <row r="527" spans="3:7" x14ac:dyDescent="0.25">
      <c r="C527" s="1"/>
      <c r="D527" s="187"/>
      <c r="E527" s="27"/>
      <c r="F527" s="27"/>
      <c r="G527" s="7"/>
    </row>
    <row r="528" spans="3:7" x14ac:dyDescent="0.25">
      <c r="C528" s="1"/>
      <c r="D528" s="187"/>
      <c r="E528" s="27"/>
      <c r="F528" s="27"/>
      <c r="G528" s="7"/>
    </row>
    <row r="529" spans="3:7" x14ac:dyDescent="0.25">
      <c r="C529" s="1"/>
      <c r="D529" s="187"/>
      <c r="E529" s="27"/>
      <c r="F529" s="27"/>
      <c r="G529" s="7"/>
    </row>
    <row r="530" spans="3:7" x14ac:dyDescent="0.25">
      <c r="C530" s="1"/>
      <c r="D530" s="187"/>
      <c r="E530" s="27"/>
      <c r="F530" s="27"/>
      <c r="G530" s="7"/>
    </row>
    <row r="531" spans="3:7" x14ac:dyDescent="0.25">
      <c r="C531" s="1"/>
      <c r="D531" s="187"/>
      <c r="E531" s="27"/>
      <c r="F531" s="27"/>
      <c r="G531" s="7"/>
    </row>
    <row r="532" spans="3:7" x14ac:dyDescent="0.25">
      <c r="C532" s="1"/>
      <c r="D532" s="187"/>
      <c r="E532" s="27"/>
      <c r="F532" s="27"/>
      <c r="G532" s="7"/>
    </row>
    <row r="533" spans="3:7" x14ac:dyDescent="0.25">
      <c r="C533" s="1"/>
      <c r="D533" s="187"/>
      <c r="E533" s="27"/>
      <c r="F533" s="27"/>
      <c r="G533" s="7"/>
    </row>
    <row r="534" spans="3:7" x14ac:dyDescent="0.25">
      <c r="C534" s="1"/>
      <c r="D534" s="187"/>
      <c r="E534" s="27"/>
      <c r="F534" s="27"/>
      <c r="G534" s="7"/>
    </row>
    <row r="535" spans="3:7" x14ac:dyDescent="0.25">
      <c r="C535" s="1"/>
      <c r="D535" s="187"/>
      <c r="E535" s="27"/>
      <c r="F535" s="27"/>
      <c r="G535" s="7"/>
    </row>
    <row r="536" spans="3:7" x14ac:dyDescent="0.25">
      <c r="C536" s="1"/>
      <c r="D536" s="187"/>
      <c r="E536" s="27"/>
      <c r="F536" s="27"/>
      <c r="G536" s="7"/>
    </row>
    <row r="537" spans="3:7" x14ac:dyDescent="0.25">
      <c r="C537" s="1"/>
      <c r="D537" s="187"/>
      <c r="E537" s="27"/>
      <c r="F537" s="27"/>
      <c r="G537" s="7"/>
    </row>
    <row r="538" spans="3:7" x14ac:dyDescent="0.25">
      <c r="C538" s="1"/>
      <c r="D538" s="187"/>
      <c r="E538" s="27"/>
      <c r="F538" s="27"/>
      <c r="G538" s="7"/>
    </row>
    <row r="539" spans="3:7" x14ac:dyDescent="0.25">
      <c r="C539" s="1"/>
      <c r="D539" s="187"/>
      <c r="E539" s="27"/>
      <c r="F539" s="27"/>
      <c r="G539" s="7"/>
    </row>
    <row r="540" spans="3:7" x14ac:dyDescent="0.25">
      <c r="C540" s="1"/>
      <c r="D540" s="187"/>
      <c r="E540" s="27"/>
      <c r="F540" s="27"/>
      <c r="G540" s="7"/>
    </row>
    <row r="541" spans="3:7" x14ac:dyDescent="0.25">
      <c r="C541" s="1"/>
      <c r="D541" s="187"/>
      <c r="E541" s="27"/>
      <c r="F541" s="27"/>
      <c r="G541" s="7"/>
    </row>
    <row r="542" spans="3:7" x14ac:dyDescent="0.25">
      <c r="C542" s="1"/>
      <c r="D542" s="187"/>
      <c r="E542" s="27"/>
      <c r="F542" s="27"/>
      <c r="G542" s="7"/>
    </row>
    <row r="543" spans="3:7" x14ac:dyDescent="0.25">
      <c r="C543" s="1"/>
      <c r="D543" s="187"/>
      <c r="E543" s="27"/>
      <c r="F543" s="27"/>
      <c r="G543" s="7"/>
    </row>
    <row r="544" spans="3:7" x14ac:dyDescent="0.25">
      <c r="C544" s="1"/>
      <c r="D544" s="187"/>
      <c r="E544" s="27"/>
      <c r="F544" s="27"/>
      <c r="G544" s="7"/>
    </row>
    <row r="545" spans="3:7" x14ac:dyDescent="0.25">
      <c r="C545" s="1"/>
      <c r="D545" s="187"/>
      <c r="E545" s="27"/>
      <c r="F545" s="27"/>
      <c r="G545" s="7"/>
    </row>
    <row r="546" spans="3:7" x14ac:dyDescent="0.25">
      <c r="C546" s="1"/>
      <c r="D546" s="187"/>
      <c r="E546" s="27"/>
      <c r="F546" s="27"/>
      <c r="G546" s="7"/>
    </row>
    <row r="547" spans="3:7" x14ac:dyDescent="0.25">
      <c r="C547" s="1"/>
      <c r="D547" s="187"/>
      <c r="E547" s="27"/>
      <c r="F547" s="27"/>
      <c r="G547" s="7"/>
    </row>
    <row r="548" spans="3:7" x14ac:dyDescent="0.25">
      <c r="C548" s="1"/>
      <c r="D548" s="187"/>
      <c r="E548" s="27"/>
      <c r="F548" s="27"/>
      <c r="G548" s="7"/>
    </row>
    <row r="549" spans="3:7" x14ac:dyDescent="0.25">
      <c r="C549" s="1"/>
      <c r="D549" s="187"/>
      <c r="E549" s="27"/>
      <c r="F549" s="27"/>
      <c r="G549" s="7"/>
    </row>
    <row r="550" spans="3:7" x14ac:dyDescent="0.25">
      <c r="C550" s="1"/>
      <c r="D550" s="187"/>
      <c r="E550" s="27"/>
      <c r="F550" s="27"/>
      <c r="G550" s="7"/>
    </row>
    <row r="551" spans="3:7" x14ac:dyDescent="0.25">
      <c r="C551" s="1"/>
      <c r="D551" s="187"/>
      <c r="E551" s="27"/>
      <c r="F551" s="27"/>
      <c r="G551" s="7"/>
    </row>
    <row r="552" spans="3:7" x14ac:dyDescent="0.25">
      <c r="C552" s="1"/>
      <c r="D552" s="187"/>
      <c r="E552" s="27"/>
      <c r="F552" s="27"/>
      <c r="G552" s="7"/>
    </row>
    <row r="553" spans="3:7" x14ac:dyDescent="0.25">
      <c r="C553" s="1"/>
      <c r="D553" s="187"/>
      <c r="E553" s="27"/>
      <c r="F553" s="27"/>
      <c r="G553" s="7"/>
    </row>
    <row r="554" spans="3:7" x14ac:dyDescent="0.25">
      <c r="C554" s="1"/>
      <c r="D554" s="187"/>
      <c r="E554" s="27"/>
      <c r="F554" s="27"/>
      <c r="G554" s="7"/>
    </row>
    <row r="555" spans="3:7" x14ac:dyDescent="0.25">
      <c r="C555" s="1"/>
      <c r="D555" s="187"/>
      <c r="E555" s="27"/>
      <c r="F555" s="27"/>
      <c r="G555" s="7"/>
    </row>
    <row r="556" spans="3:7" x14ac:dyDescent="0.25">
      <c r="C556" s="1"/>
      <c r="D556" s="187"/>
      <c r="E556" s="27"/>
      <c r="F556" s="27"/>
      <c r="G556" s="7"/>
    </row>
    <row r="557" spans="3:7" x14ac:dyDescent="0.25">
      <c r="C557" s="1"/>
      <c r="D557" s="187"/>
      <c r="E557" s="27"/>
      <c r="F557" s="27"/>
      <c r="G557" s="7"/>
    </row>
    <row r="558" spans="3:7" x14ac:dyDescent="0.25">
      <c r="C558" s="1"/>
      <c r="D558" s="187"/>
      <c r="E558" s="27"/>
      <c r="F558" s="27"/>
      <c r="G558" s="7"/>
    </row>
    <row r="559" spans="3:7" x14ac:dyDescent="0.25">
      <c r="C559" s="1"/>
      <c r="D559" s="187"/>
      <c r="E559" s="27"/>
      <c r="F559" s="27"/>
      <c r="G559" s="7"/>
    </row>
    <row r="560" spans="3:7" x14ac:dyDescent="0.25">
      <c r="C560" s="1"/>
      <c r="D560" s="187"/>
      <c r="E560" s="27"/>
      <c r="F560" s="27"/>
      <c r="G560" s="7"/>
    </row>
    <row r="561" spans="3:7" x14ac:dyDescent="0.25">
      <c r="C561" s="1"/>
      <c r="D561" s="187"/>
      <c r="E561" s="27"/>
      <c r="F561" s="27"/>
      <c r="G561" s="7"/>
    </row>
    <row r="562" spans="3:7" x14ac:dyDescent="0.25">
      <c r="C562" s="1"/>
      <c r="D562" s="187"/>
      <c r="E562" s="27"/>
      <c r="F562" s="27"/>
      <c r="G562" s="7"/>
    </row>
    <row r="563" spans="3:7" x14ac:dyDescent="0.25">
      <c r="C563" s="1"/>
      <c r="D563" s="187"/>
      <c r="E563" s="27"/>
      <c r="F563" s="27"/>
      <c r="G563" s="7"/>
    </row>
    <row r="564" spans="3:7" x14ac:dyDescent="0.25">
      <c r="C564" s="1"/>
      <c r="D564" s="187"/>
      <c r="E564" s="27"/>
      <c r="F564" s="27"/>
      <c r="G564" s="7"/>
    </row>
    <row r="565" spans="3:7" x14ac:dyDescent="0.25">
      <c r="C565" s="1"/>
      <c r="D565" s="187"/>
      <c r="E565" s="27"/>
      <c r="F565" s="27"/>
      <c r="G565" s="7"/>
    </row>
    <row r="566" spans="3:7" x14ac:dyDescent="0.25">
      <c r="C566" s="1"/>
      <c r="D566" s="187"/>
      <c r="E566" s="27"/>
      <c r="F566" s="27"/>
      <c r="G566" s="7"/>
    </row>
    <row r="567" spans="3:7" x14ac:dyDescent="0.25">
      <c r="C567" s="1"/>
      <c r="D567" s="187"/>
      <c r="E567" s="27"/>
      <c r="F567" s="27"/>
      <c r="G567" s="7"/>
    </row>
    <row r="568" spans="3:7" x14ac:dyDescent="0.25">
      <c r="C568" s="1"/>
      <c r="D568" s="187"/>
      <c r="E568" s="27"/>
      <c r="F568" s="27"/>
      <c r="G568" s="7"/>
    </row>
    <row r="569" spans="3:7" x14ac:dyDescent="0.25">
      <c r="C569" s="1"/>
      <c r="D569" s="187"/>
      <c r="E569" s="27"/>
      <c r="F569" s="27"/>
      <c r="G569" s="7"/>
    </row>
    <row r="570" spans="3:7" x14ac:dyDescent="0.25">
      <c r="C570" s="1"/>
      <c r="D570" s="187"/>
      <c r="E570" s="27"/>
      <c r="F570" s="27"/>
      <c r="G570" s="7"/>
    </row>
    <row r="571" spans="3:7" x14ac:dyDescent="0.25">
      <c r="C571" s="1"/>
      <c r="D571" s="187"/>
      <c r="E571" s="27"/>
      <c r="F571" s="27"/>
      <c r="G571" s="7"/>
    </row>
    <row r="572" spans="3:7" x14ac:dyDescent="0.25">
      <c r="C572" s="1"/>
      <c r="D572" s="187"/>
      <c r="E572" s="27"/>
      <c r="F572" s="27"/>
      <c r="G572" s="7"/>
    </row>
    <row r="573" spans="3:7" x14ac:dyDescent="0.25">
      <c r="C573" s="1"/>
      <c r="D573" s="187"/>
      <c r="E573" s="27"/>
      <c r="F573" s="27"/>
      <c r="G573" s="7"/>
    </row>
    <row r="574" spans="3:7" x14ac:dyDescent="0.25">
      <c r="C574" s="1"/>
      <c r="D574" s="187"/>
      <c r="E574" s="27"/>
      <c r="F574" s="27"/>
      <c r="G574" s="7"/>
    </row>
    <row r="575" spans="3:7" x14ac:dyDescent="0.25">
      <c r="C575" s="1"/>
      <c r="D575" s="187"/>
      <c r="E575" s="27"/>
      <c r="F575" s="27"/>
      <c r="G575" s="7"/>
    </row>
    <row r="576" spans="3:7" x14ac:dyDescent="0.25">
      <c r="C576" s="1"/>
      <c r="D576" s="187"/>
      <c r="E576" s="27"/>
      <c r="F576" s="27"/>
      <c r="G576" s="7"/>
    </row>
    <row r="577" spans="3:7" x14ac:dyDescent="0.25">
      <c r="C577" s="1"/>
      <c r="D577" s="187"/>
      <c r="E577" s="27"/>
      <c r="F577" s="27"/>
      <c r="G577" s="7"/>
    </row>
    <row r="578" spans="3:7" x14ac:dyDescent="0.25">
      <c r="C578" s="1"/>
      <c r="D578" s="187"/>
      <c r="E578" s="27"/>
      <c r="F578" s="27"/>
      <c r="G578" s="7"/>
    </row>
    <row r="579" spans="3:7" x14ac:dyDescent="0.25">
      <c r="C579" s="1"/>
      <c r="D579" s="187"/>
      <c r="E579" s="27"/>
      <c r="F579" s="27"/>
      <c r="G579" s="7"/>
    </row>
    <row r="580" spans="3:7" x14ac:dyDescent="0.25">
      <c r="C580" s="1"/>
      <c r="D580" s="187"/>
      <c r="E580" s="27"/>
      <c r="F580" s="27"/>
      <c r="G580" s="7"/>
    </row>
    <row r="581" spans="3:7" x14ac:dyDescent="0.25">
      <c r="C581" s="1"/>
      <c r="D581" s="187"/>
      <c r="E581" s="27"/>
      <c r="F581" s="27"/>
      <c r="G581" s="7"/>
    </row>
    <row r="582" spans="3:7" x14ac:dyDescent="0.25">
      <c r="C582" s="1"/>
      <c r="D582" s="187"/>
      <c r="E582" s="27"/>
      <c r="F582" s="27"/>
      <c r="G582" s="7"/>
    </row>
    <row r="583" spans="3:7" x14ac:dyDescent="0.25">
      <c r="C583" s="1"/>
      <c r="D583" s="187"/>
      <c r="E583" s="27"/>
      <c r="F583" s="27"/>
      <c r="G583" s="7"/>
    </row>
    <row r="584" spans="3:7" x14ac:dyDescent="0.25">
      <c r="C584" s="1"/>
      <c r="D584" s="187"/>
      <c r="E584" s="27"/>
      <c r="F584" s="27"/>
      <c r="G584" s="7"/>
    </row>
    <row r="585" spans="3:7" x14ac:dyDescent="0.25">
      <c r="C585" s="1"/>
      <c r="D585" s="187"/>
      <c r="E585" s="27"/>
      <c r="F585" s="27"/>
      <c r="G585" s="7"/>
    </row>
    <row r="586" spans="3:7" x14ac:dyDescent="0.25">
      <c r="C586" s="1"/>
      <c r="D586" s="187"/>
      <c r="E586" s="27"/>
      <c r="F586" s="27"/>
      <c r="G586" s="7"/>
    </row>
    <row r="587" spans="3:7" x14ac:dyDescent="0.25">
      <c r="C587" s="1"/>
      <c r="D587" s="187"/>
      <c r="E587" s="27"/>
      <c r="F587" s="27"/>
      <c r="G587" s="7"/>
    </row>
    <row r="588" spans="3:7" x14ac:dyDescent="0.25">
      <c r="C588" s="1"/>
      <c r="D588" s="187"/>
      <c r="E588" s="27"/>
      <c r="F588" s="27"/>
      <c r="G588" s="7"/>
    </row>
    <row r="589" spans="3:7" x14ac:dyDescent="0.25">
      <c r="C589" s="1"/>
      <c r="D589" s="187"/>
      <c r="E589" s="27"/>
      <c r="F589" s="27"/>
      <c r="G589" s="7"/>
    </row>
    <row r="590" spans="3:7" x14ac:dyDescent="0.25">
      <c r="C590" s="1"/>
      <c r="D590" s="187"/>
      <c r="E590" s="27"/>
      <c r="F590" s="27"/>
      <c r="G590" s="7"/>
    </row>
    <row r="591" spans="3:7" x14ac:dyDescent="0.25">
      <c r="C591" s="1"/>
      <c r="D591" s="187"/>
      <c r="E591" s="27"/>
      <c r="F591" s="27"/>
      <c r="G591" s="7"/>
    </row>
    <row r="592" spans="3:7" x14ac:dyDescent="0.25">
      <c r="C592" s="1"/>
      <c r="D592" s="187"/>
      <c r="E592" s="27"/>
      <c r="F592" s="27"/>
      <c r="G592" s="7"/>
    </row>
    <row r="593" spans="3:7" x14ac:dyDescent="0.25">
      <c r="C593" s="1"/>
      <c r="D593" s="187"/>
      <c r="E593" s="27"/>
      <c r="F593" s="27"/>
      <c r="G593" s="7"/>
    </row>
    <row r="594" spans="3:7" x14ac:dyDescent="0.25">
      <c r="C594" s="1"/>
      <c r="D594" s="187"/>
      <c r="E594" s="27"/>
      <c r="F594" s="27"/>
      <c r="G594" s="7"/>
    </row>
    <row r="595" spans="3:7" x14ac:dyDescent="0.25">
      <c r="C595" s="1"/>
      <c r="D595" s="187"/>
      <c r="E595" s="27"/>
      <c r="F595" s="27"/>
      <c r="G595" s="7"/>
    </row>
    <row r="596" spans="3:7" x14ac:dyDescent="0.25">
      <c r="C596" s="1"/>
      <c r="D596" s="187"/>
      <c r="E596" s="27"/>
      <c r="F596" s="27"/>
      <c r="G596" s="7"/>
    </row>
    <row r="597" spans="3:7" x14ac:dyDescent="0.25">
      <c r="C597" s="1"/>
      <c r="D597" s="187"/>
      <c r="E597" s="27"/>
      <c r="F597" s="27"/>
      <c r="G597" s="7"/>
    </row>
    <row r="598" spans="3:7" x14ac:dyDescent="0.25">
      <c r="C598" s="1"/>
      <c r="D598" s="187"/>
      <c r="E598" s="27"/>
      <c r="F598" s="27"/>
      <c r="G598" s="7"/>
    </row>
    <row r="599" spans="3:7" x14ac:dyDescent="0.25">
      <c r="C599" s="1"/>
      <c r="D599" s="187"/>
      <c r="E599" s="27"/>
      <c r="F599" s="27"/>
      <c r="G599" s="7"/>
    </row>
    <row r="600" spans="3:7" x14ac:dyDescent="0.25">
      <c r="C600" s="1"/>
      <c r="D600" s="187"/>
      <c r="E600" s="27"/>
      <c r="F600" s="27"/>
      <c r="G600" s="7"/>
    </row>
    <row r="601" spans="3:7" x14ac:dyDescent="0.25">
      <c r="C601" s="1"/>
      <c r="D601" s="187"/>
      <c r="E601" s="27"/>
      <c r="F601" s="27"/>
      <c r="G601" s="7"/>
    </row>
    <row r="602" spans="3:7" x14ac:dyDescent="0.25">
      <c r="C602" s="1"/>
      <c r="D602" s="187"/>
      <c r="E602" s="27"/>
      <c r="F602" s="27"/>
      <c r="G602" s="7"/>
    </row>
    <row r="603" spans="3:7" x14ac:dyDescent="0.25">
      <c r="C603" s="1"/>
      <c r="D603" s="187"/>
      <c r="E603" s="27"/>
      <c r="F603" s="27"/>
      <c r="G603" s="7"/>
    </row>
    <row r="604" spans="3:7" x14ac:dyDescent="0.25">
      <c r="C604" s="1"/>
      <c r="D604" s="187"/>
      <c r="E604" s="27"/>
      <c r="F604" s="27"/>
      <c r="G604" s="7"/>
    </row>
    <row r="605" spans="3:7" x14ac:dyDescent="0.25">
      <c r="C605" s="1"/>
      <c r="D605" s="187"/>
      <c r="E605" s="27"/>
      <c r="F605" s="27"/>
      <c r="G605" s="7"/>
    </row>
    <row r="606" spans="3:7" x14ac:dyDescent="0.25">
      <c r="C606" s="1"/>
      <c r="D606" s="187"/>
      <c r="E606" s="27"/>
      <c r="F606" s="27"/>
      <c r="G606" s="7"/>
    </row>
    <row r="607" spans="3:7" x14ac:dyDescent="0.25">
      <c r="C607" s="1"/>
      <c r="D607" s="187"/>
      <c r="E607" s="27"/>
      <c r="F607" s="27"/>
      <c r="G607" s="7"/>
    </row>
    <row r="608" spans="3:7" x14ac:dyDescent="0.25">
      <c r="C608" s="1"/>
      <c r="D608" s="187"/>
      <c r="E608" s="27"/>
      <c r="F608" s="27"/>
      <c r="G608" s="7"/>
    </row>
    <row r="609" spans="3:7" x14ac:dyDescent="0.25">
      <c r="C609" s="1"/>
      <c r="D609" s="187"/>
      <c r="E609" s="27"/>
      <c r="F609" s="27"/>
      <c r="G609" s="7"/>
    </row>
    <row r="610" spans="3:7" x14ac:dyDescent="0.25">
      <c r="C610" s="1"/>
      <c r="D610" s="187"/>
      <c r="E610" s="27"/>
      <c r="F610" s="27"/>
      <c r="G610" s="7"/>
    </row>
    <row r="611" spans="3:7" x14ac:dyDescent="0.25">
      <c r="C611" s="1"/>
      <c r="D611" s="187"/>
      <c r="E611" s="27"/>
      <c r="F611" s="27"/>
      <c r="G611" s="7"/>
    </row>
    <row r="612" spans="3:7" x14ac:dyDescent="0.25">
      <c r="C612" s="1"/>
      <c r="D612" s="187"/>
      <c r="E612" s="27"/>
      <c r="F612" s="27"/>
      <c r="G612" s="7"/>
    </row>
    <row r="613" spans="3:7" x14ac:dyDescent="0.25">
      <c r="C613" s="1"/>
      <c r="D613" s="187"/>
      <c r="E613" s="27"/>
      <c r="F613" s="27"/>
      <c r="G613" s="7"/>
    </row>
    <row r="614" spans="3:7" x14ac:dyDescent="0.25">
      <c r="C614" s="1"/>
      <c r="D614" s="187"/>
      <c r="E614" s="27"/>
      <c r="F614" s="27"/>
      <c r="G614" s="7"/>
    </row>
    <row r="615" spans="3:7" x14ac:dyDescent="0.25">
      <c r="C615" s="1"/>
      <c r="D615" s="187"/>
      <c r="E615" s="27"/>
      <c r="F615" s="27"/>
      <c r="G615" s="7"/>
    </row>
    <row r="616" spans="3:7" x14ac:dyDescent="0.25">
      <c r="C616" s="1"/>
      <c r="D616" s="187"/>
      <c r="E616" s="27"/>
      <c r="F616" s="27"/>
      <c r="G616" s="7"/>
    </row>
    <row r="617" spans="3:7" x14ac:dyDescent="0.25">
      <c r="C617" s="1"/>
      <c r="D617" s="187"/>
      <c r="E617" s="27"/>
      <c r="F617" s="27"/>
      <c r="G617" s="7"/>
    </row>
    <row r="618" spans="3:7" x14ac:dyDescent="0.25">
      <c r="C618" s="1"/>
      <c r="D618" s="187"/>
      <c r="E618" s="27"/>
      <c r="F618" s="27"/>
      <c r="G618" s="7"/>
    </row>
    <row r="619" spans="3:7" x14ac:dyDescent="0.25">
      <c r="C619" s="1"/>
      <c r="D619" s="187"/>
      <c r="E619" s="27"/>
      <c r="F619" s="27"/>
      <c r="G619" s="7"/>
    </row>
    <row r="620" spans="3:7" x14ac:dyDescent="0.25">
      <c r="C620" s="1"/>
      <c r="D620" s="187"/>
      <c r="E620" s="27"/>
      <c r="F620" s="27"/>
      <c r="G620" s="7"/>
    </row>
    <row r="621" spans="3:7" x14ac:dyDescent="0.25">
      <c r="C621" s="1"/>
      <c r="D621" s="187"/>
      <c r="E621" s="27"/>
      <c r="F621" s="27"/>
      <c r="G621" s="7"/>
    </row>
    <row r="622" spans="3:7" x14ac:dyDescent="0.25">
      <c r="C622" s="1"/>
      <c r="D622" s="187"/>
      <c r="E622" s="27"/>
      <c r="F622" s="27"/>
      <c r="G622" s="7"/>
    </row>
    <row r="623" spans="3:7" x14ac:dyDescent="0.25">
      <c r="C623" s="1"/>
      <c r="D623" s="187"/>
      <c r="E623" s="27"/>
      <c r="F623" s="27"/>
      <c r="G623" s="7"/>
    </row>
    <row r="624" spans="3:7" x14ac:dyDescent="0.25">
      <c r="C624" s="1"/>
      <c r="D624" s="187"/>
      <c r="E624" s="27"/>
      <c r="F624" s="27"/>
      <c r="G624" s="7"/>
    </row>
    <row r="625" spans="3:7" x14ac:dyDescent="0.25">
      <c r="C625" s="1"/>
      <c r="D625" s="187"/>
      <c r="E625" s="27"/>
      <c r="F625" s="27"/>
      <c r="G625" s="7"/>
    </row>
    <row r="626" spans="3:7" x14ac:dyDescent="0.25">
      <c r="C626" s="1"/>
      <c r="D626" s="187"/>
      <c r="E626" s="27"/>
      <c r="F626" s="27"/>
      <c r="G626" s="7"/>
    </row>
    <row r="627" spans="3:7" x14ac:dyDescent="0.25">
      <c r="C627" s="1"/>
      <c r="D627" s="187"/>
      <c r="E627" s="27"/>
      <c r="F627" s="27"/>
      <c r="G627" s="7"/>
    </row>
    <row r="628" spans="3:7" x14ac:dyDescent="0.25">
      <c r="C628" s="1"/>
      <c r="D628" s="187"/>
      <c r="E628" s="27"/>
      <c r="F628" s="27"/>
      <c r="G628" s="7"/>
    </row>
    <row r="629" spans="3:7" x14ac:dyDescent="0.25">
      <c r="C629" s="1"/>
      <c r="D629" s="187"/>
      <c r="E629" s="27"/>
      <c r="F629" s="27"/>
      <c r="G629" s="7"/>
    </row>
    <row r="630" spans="3:7" x14ac:dyDescent="0.25">
      <c r="C630" s="1"/>
      <c r="D630" s="187"/>
      <c r="E630" s="27"/>
      <c r="F630" s="27"/>
      <c r="G630" s="7"/>
    </row>
    <row r="631" spans="3:7" x14ac:dyDescent="0.25">
      <c r="C631" s="1"/>
      <c r="D631" s="187"/>
      <c r="E631" s="27"/>
      <c r="F631" s="27"/>
      <c r="G631" s="7"/>
    </row>
    <row r="632" spans="3:7" x14ac:dyDescent="0.25">
      <c r="C632" s="1"/>
      <c r="D632" s="187"/>
      <c r="E632" s="27"/>
      <c r="F632" s="27"/>
      <c r="G632" s="7"/>
    </row>
    <row r="633" spans="3:7" x14ac:dyDescent="0.25">
      <c r="C633" s="1"/>
      <c r="D633" s="187"/>
      <c r="E633" s="27"/>
      <c r="F633" s="27"/>
      <c r="G633" s="7"/>
    </row>
    <row r="634" spans="3:7" x14ac:dyDescent="0.25">
      <c r="C634" s="1"/>
      <c r="D634" s="187"/>
      <c r="E634" s="27"/>
      <c r="F634" s="27"/>
      <c r="G634" s="7"/>
    </row>
    <row r="635" spans="3:7" x14ac:dyDescent="0.25">
      <c r="C635" s="1"/>
      <c r="D635" s="187"/>
      <c r="E635" s="27"/>
      <c r="F635" s="27"/>
      <c r="G635" s="7"/>
    </row>
    <row r="636" spans="3:7" x14ac:dyDescent="0.25">
      <c r="C636" s="1"/>
      <c r="D636" s="187"/>
      <c r="E636" s="27"/>
      <c r="F636" s="27"/>
      <c r="G636" s="7"/>
    </row>
    <row r="637" spans="3:7" x14ac:dyDescent="0.25">
      <c r="C637" s="1"/>
      <c r="D637" s="187"/>
      <c r="E637" s="27"/>
      <c r="F637" s="27"/>
      <c r="G637" s="7"/>
    </row>
    <row r="638" spans="3:7" x14ac:dyDescent="0.25">
      <c r="C638" s="1"/>
      <c r="D638" s="187"/>
      <c r="E638" s="27"/>
      <c r="F638" s="27"/>
      <c r="G638" s="7"/>
    </row>
    <row r="639" spans="3:7" x14ac:dyDescent="0.25">
      <c r="C639" s="1"/>
      <c r="D639" s="187"/>
      <c r="E639" s="27"/>
      <c r="F639" s="27"/>
      <c r="G639" s="7"/>
    </row>
    <row r="640" spans="3:7" x14ac:dyDescent="0.25">
      <c r="C640" s="1"/>
      <c r="D640" s="187"/>
      <c r="E640" s="27"/>
      <c r="F640" s="27"/>
      <c r="G640" s="7"/>
    </row>
    <row r="641" spans="3:7" x14ac:dyDescent="0.25">
      <c r="C641" s="1"/>
      <c r="D641" s="187"/>
      <c r="E641" s="27"/>
      <c r="F641" s="27"/>
      <c r="G641" s="7"/>
    </row>
    <row r="642" spans="3:7" x14ac:dyDescent="0.25">
      <c r="C642" s="1"/>
      <c r="D642" s="187"/>
      <c r="E642" s="27"/>
      <c r="F642" s="27"/>
      <c r="G642" s="7"/>
    </row>
    <row r="643" spans="3:7" x14ac:dyDescent="0.25">
      <c r="C643" s="1"/>
      <c r="D643" s="187"/>
      <c r="E643" s="27"/>
      <c r="F643" s="27"/>
      <c r="G643" s="7"/>
    </row>
    <row r="644" spans="3:7" x14ac:dyDescent="0.25">
      <c r="C644" s="1"/>
      <c r="D644" s="187"/>
      <c r="E644" s="27"/>
      <c r="F644" s="27"/>
      <c r="G644" s="7"/>
    </row>
    <row r="645" spans="3:7" x14ac:dyDescent="0.25">
      <c r="C645" s="1"/>
      <c r="D645" s="187"/>
      <c r="E645" s="27"/>
      <c r="F645" s="27"/>
      <c r="G645" s="7"/>
    </row>
    <row r="646" spans="3:7" x14ac:dyDescent="0.25">
      <c r="C646" s="1"/>
      <c r="D646" s="187"/>
      <c r="E646" s="27"/>
      <c r="F646" s="27"/>
      <c r="G646" s="7"/>
    </row>
    <row r="647" spans="3:7" x14ac:dyDescent="0.25">
      <c r="C647" s="1"/>
      <c r="D647" s="187"/>
      <c r="E647" s="27"/>
      <c r="F647" s="27"/>
      <c r="G647" s="7"/>
    </row>
    <row r="648" spans="3:7" x14ac:dyDescent="0.25">
      <c r="C648" s="1"/>
      <c r="D648" s="187"/>
      <c r="E648" s="27"/>
      <c r="F648" s="27"/>
      <c r="G648" s="7"/>
    </row>
    <row r="649" spans="3:7" x14ac:dyDescent="0.25">
      <c r="C649" s="1"/>
      <c r="D649" s="187"/>
      <c r="E649" s="27"/>
      <c r="F649" s="27"/>
      <c r="G649" s="7"/>
    </row>
    <row r="650" spans="3:7" x14ac:dyDescent="0.25">
      <c r="C650" s="1"/>
      <c r="D650" s="187"/>
      <c r="E650" s="27"/>
      <c r="F650" s="27"/>
      <c r="G650" s="7"/>
    </row>
    <row r="651" spans="3:7" x14ac:dyDescent="0.25">
      <c r="C651" s="1"/>
      <c r="D651" s="187"/>
      <c r="E651" s="27"/>
      <c r="F651" s="27"/>
      <c r="G651" s="7"/>
    </row>
    <row r="652" spans="3:7" x14ac:dyDescent="0.25">
      <c r="C652" s="1"/>
      <c r="D652" s="187"/>
      <c r="E652" s="27"/>
      <c r="F652" s="27"/>
      <c r="G652" s="7"/>
    </row>
    <row r="653" spans="3:7" x14ac:dyDescent="0.25">
      <c r="C653" s="1"/>
      <c r="D653" s="187"/>
      <c r="E653" s="27"/>
      <c r="F653" s="27"/>
      <c r="G653" s="7"/>
    </row>
    <row r="654" spans="3:7" x14ac:dyDescent="0.25">
      <c r="C654" s="1"/>
      <c r="D654" s="187"/>
      <c r="E654" s="27"/>
      <c r="F654" s="27"/>
      <c r="G654" s="7"/>
    </row>
    <row r="655" spans="3:7" x14ac:dyDescent="0.25">
      <c r="C655" s="1"/>
      <c r="D655" s="187"/>
      <c r="E655" s="27"/>
      <c r="F655" s="27"/>
      <c r="G655" s="7"/>
    </row>
    <row r="656" spans="3:7" x14ac:dyDescent="0.25">
      <c r="C656" s="1"/>
      <c r="D656" s="187"/>
      <c r="E656" s="27"/>
      <c r="F656" s="27"/>
      <c r="G656" s="7"/>
    </row>
    <row r="657" spans="3:7" x14ac:dyDescent="0.25">
      <c r="C657" s="1"/>
      <c r="D657" s="187"/>
      <c r="E657" s="27"/>
      <c r="F657" s="27"/>
      <c r="G657" s="7"/>
    </row>
    <row r="658" spans="3:7" x14ac:dyDescent="0.25">
      <c r="C658" s="1"/>
      <c r="D658" s="187"/>
      <c r="E658" s="27"/>
      <c r="F658" s="27"/>
      <c r="G658" s="7"/>
    </row>
    <row r="659" spans="3:7" x14ac:dyDescent="0.25">
      <c r="C659" s="1"/>
      <c r="D659" s="187"/>
      <c r="E659" s="27"/>
      <c r="F659" s="27"/>
      <c r="G659" s="7"/>
    </row>
    <row r="660" spans="3:7" x14ac:dyDescent="0.25">
      <c r="C660" s="1"/>
      <c r="D660" s="187"/>
      <c r="E660" s="27"/>
      <c r="F660" s="27"/>
      <c r="G660" s="7"/>
    </row>
    <row r="661" spans="3:7" x14ac:dyDescent="0.25">
      <c r="C661" s="1"/>
      <c r="D661" s="187"/>
      <c r="E661" s="27"/>
      <c r="F661" s="27"/>
      <c r="G661" s="7"/>
    </row>
    <row r="662" spans="3:7" x14ac:dyDescent="0.25">
      <c r="C662" s="1"/>
      <c r="D662" s="187"/>
      <c r="E662" s="27"/>
      <c r="F662" s="27"/>
      <c r="G662" s="7"/>
    </row>
    <row r="663" spans="3:7" x14ac:dyDescent="0.25">
      <c r="C663" s="1"/>
      <c r="D663" s="187"/>
      <c r="E663" s="27"/>
      <c r="F663" s="27"/>
      <c r="G663" s="7"/>
    </row>
    <row r="664" spans="3:7" x14ac:dyDescent="0.25">
      <c r="C664" s="1"/>
      <c r="D664" s="187"/>
      <c r="E664" s="27"/>
      <c r="F664" s="27"/>
      <c r="G664" s="7"/>
    </row>
    <row r="665" spans="3:7" x14ac:dyDescent="0.25">
      <c r="C665" s="1"/>
      <c r="D665" s="187"/>
      <c r="E665" s="27"/>
      <c r="F665" s="27"/>
      <c r="G665" s="7"/>
    </row>
    <row r="666" spans="3:7" x14ac:dyDescent="0.25">
      <c r="C666" s="1"/>
      <c r="D666" s="187"/>
      <c r="E666" s="27"/>
      <c r="F666" s="27"/>
      <c r="G666" s="7"/>
    </row>
    <row r="667" spans="3:7" x14ac:dyDescent="0.25">
      <c r="C667" s="1"/>
      <c r="D667" s="187"/>
      <c r="E667" s="27"/>
      <c r="F667" s="27"/>
      <c r="G667" s="7"/>
    </row>
    <row r="668" spans="3:7" x14ac:dyDescent="0.25">
      <c r="C668" s="1"/>
      <c r="D668" s="187"/>
      <c r="E668" s="27"/>
      <c r="F668" s="27"/>
      <c r="G668" s="7"/>
    </row>
    <row r="669" spans="3:7" x14ac:dyDescent="0.25">
      <c r="C669" s="1"/>
      <c r="D669" s="187"/>
      <c r="E669" s="27"/>
      <c r="F669" s="27"/>
      <c r="G669" s="7"/>
    </row>
    <row r="670" spans="3:7" x14ac:dyDescent="0.25">
      <c r="C670" s="1"/>
      <c r="D670" s="187"/>
      <c r="E670" s="27"/>
      <c r="F670" s="27"/>
      <c r="G670" s="7"/>
    </row>
    <row r="671" spans="3:7" x14ac:dyDescent="0.25">
      <c r="C671" s="1"/>
      <c r="D671" s="187"/>
      <c r="E671" s="27"/>
      <c r="F671" s="27"/>
      <c r="G671" s="7"/>
    </row>
    <row r="672" spans="3:7" x14ac:dyDescent="0.25">
      <c r="C672" s="1"/>
      <c r="D672" s="187"/>
      <c r="E672" s="27"/>
      <c r="F672" s="27"/>
      <c r="G672" s="7"/>
    </row>
    <row r="673" spans="3:7" x14ac:dyDescent="0.25">
      <c r="C673" s="1"/>
      <c r="D673" s="187"/>
      <c r="E673" s="27"/>
      <c r="F673" s="27"/>
      <c r="G673" s="7"/>
    </row>
    <row r="674" spans="3:7" x14ac:dyDescent="0.25">
      <c r="C674" s="1"/>
      <c r="D674" s="187"/>
      <c r="E674" s="27"/>
      <c r="F674" s="27"/>
      <c r="G674" s="7"/>
    </row>
    <row r="675" spans="3:7" x14ac:dyDescent="0.25">
      <c r="C675" s="1"/>
      <c r="D675" s="187"/>
      <c r="E675" s="27"/>
      <c r="F675" s="27"/>
      <c r="G675" s="7"/>
    </row>
    <row r="676" spans="3:7" x14ac:dyDescent="0.25">
      <c r="C676" s="1"/>
      <c r="D676" s="187"/>
      <c r="E676" s="27"/>
      <c r="F676" s="27"/>
      <c r="G676" s="7"/>
    </row>
    <row r="677" spans="3:7" x14ac:dyDescent="0.25">
      <c r="C677" s="1"/>
      <c r="D677" s="187"/>
      <c r="E677" s="27"/>
      <c r="F677" s="27"/>
      <c r="G677" s="7"/>
    </row>
    <row r="678" spans="3:7" x14ac:dyDescent="0.25">
      <c r="C678" s="1"/>
      <c r="D678" s="187"/>
      <c r="E678" s="27"/>
      <c r="F678" s="27"/>
      <c r="G678" s="7"/>
    </row>
    <row r="679" spans="3:7" x14ac:dyDescent="0.25">
      <c r="C679" s="1"/>
      <c r="D679" s="187"/>
      <c r="E679" s="27"/>
      <c r="F679" s="27"/>
      <c r="G679" s="7"/>
    </row>
    <row r="680" spans="3:7" x14ac:dyDescent="0.25">
      <c r="C680" s="1"/>
      <c r="D680" s="187"/>
      <c r="E680" s="27"/>
      <c r="F680" s="27"/>
      <c r="G680" s="7"/>
    </row>
    <row r="681" spans="3:7" x14ac:dyDescent="0.25">
      <c r="C681" s="1"/>
      <c r="D681" s="187"/>
      <c r="E681" s="27"/>
      <c r="F681" s="27"/>
      <c r="G681" s="7"/>
    </row>
    <row r="682" spans="3:7" x14ac:dyDescent="0.25">
      <c r="C682" s="1"/>
      <c r="D682" s="187"/>
      <c r="E682" s="27"/>
      <c r="F682" s="27"/>
      <c r="G682" s="7"/>
    </row>
    <row r="683" spans="3:7" x14ac:dyDescent="0.25">
      <c r="C683" s="1"/>
      <c r="D683" s="187"/>
      <c r="E683" s="27"/>
      <c r="F683" s="27"/>
      <c r="G683" s="7"/>
    </row>
    <row r="684" spans="3:7" x14ac:dyDescent="0.25">
      <c r="C684" s="1"/>
      <c r="D684" s="187"/>
      <c r="E684" s="27"/>
      <c r="F684" s="27"/>
      <c r="G684" s="7"/>
    </row>
    <row r="685" spans="3:7" x14ac:dyDescent="0.25">
      <c r="C685" s="1"/>
      <c r="D685" s="187"/>
      <c r="E685" s="27"/>
      <c r="F685" s="27"/>
      <c r="G685" s="7"/>
    </row>
    <row r="686" spans="3:7" x14ac:dyDescent="0.25">
      <c r="C686" s="1"/>
      <c r="D686" s="187"/>
      <c r="E686" s="27"/>
      <c r="F686" s="27"/>
      <c r="G686" s="7"/>
    </row>
    <row r="687" spans="3:7" x14ac:dyDescent="0.25">
      <c r="C687" s="1"/>
      <c r="D687" s="187"/>
      <c r="E687" s="27"/>
      <c r="F687" s="27"/>
      <c r="G687" s="7"/>
    </row>
    <row r="688" spans="3:7" x14ac:dyDescent="0.25">
      <c r="C688" s="1"/>
      <c r="D688" s="187"/>
      <c r="E688" s="27"/>
      <c r="F688" s="27"/>
      <c r="G688" s="7"/>
    </row>
    <row r="689" spans="3:7" x14ac:dyDescent="0.25">
      <c r="C689" s="1"/>
      <c r="D689" s="187"/>
      <c r="E689" s="27"/>
      <c r="F689" s="27"/>
      <c r="G689" s="7"/>
    </row>
    <row r="690" spans="3:7" x14ac:dyDescent="0.25">
      <c r="C690" s="1"/>
      <c r="D690" s="187"/>
      <c r="E690" s="27"/>
      <c r="F690" s="27"/>
      <c r="G690" s="7"/>
    </row>
    <row r="691" spans="3:7" x14ac:dyDescent="0.25">
      <c r="C691" s="1"/>
      <c r="D691" s="187"/>
      <c r="E691" s="27"/>
      <c r="F691" s="27"/>
      <c r="G691" s="7"/>
    </row>
    <row r="692" spans="3:7" x14ac:dyDescent="0.25">
      <c r="C692" s="1"/>
      <c r="D692" s="187"/>
      <c r="E692" s="27"/>
      <c r="F692" s="27"/>
      <c r="G692" s="7"/>
    </row>
    <row r="693" spans="3:7" x14ac:dyDescent="0.25">
      <c r="C693" s="1"/>
      <c r="D693" s="187"/>
      <c r="E693" s="27"/>
      <c r="F693" s="27"/>
      <c r="G693" s="7"/>
    </row>
    <row r="694" spans="3:7" x14ac:dyDescent="0.25">
      <c r="C694" s="1"/>
      <c r="D694" s="187"/>
      <c r="E694" s="27"/>
      <c r="F694" s="27"/>
      <c r="G694" s="7"/>
    </row>
    <row r="695" spans="3:7" x14ac:dyDescent="0.25">
      <c r="C695" s="1"/>
      <c r="D695" s="187"/>
      <c r="E695" s="27"/>
      <c r="F695" s="27"/>
      <c r="G695" s="7"/>
    </row>
    <row r="696" spans="3:7" x14ac:dyDescent="0.25">
      <c r="C696" s="1"/>
      <c r="D696" s="187"/>
      <c r="E696" s="27"/>
      <c r="F696" s="27"/>
      <c r="G696" s="7"/>
    </row>
    <row r="697" spans="3:7" x14ac:dyDescent="0.25">
      <c r="C697" s="1"/>
      <c r="D697" s="187"/>
      <c r="E697" s="27"/>
      <c r="F697" s="27"/>
      <c r="G697" s="7"/>
    </row>
    <row r="698" spans="3:7" x14ac:dyDescent="0.25">
      <c r="C698" s="1"/>
      <c r="D698" s="187"/>
      <c r="E698" s="27"/>
      <c r="F698" s="27"/>
      <c r="G698" s="7"/>
    </row>
    <row r="699" spans="3:7" x14ac:dyDescent="0.25">
      <c r="C699" s="1"/>
      <c r="D699" s="187"/>
      <c r="E699" s="27"/>
      <c r="F699" s="27"/>
      <c r="G699" s="7"/>
    </row>
    <row r="700" spans="3:7" x14ac:dyDescent="0.25">
      <c r="C700" s="1"/>
      <c r="D700" s="187"/>
      <c r="E700" s="27"/>
      <c r="F700" s="27"/>
      <c r="G700" s="7"/>
    </row>
    <row r="701" spans="3:7" x14ac:dyDescent="0.25">
      <c r="C701" s="1"/>
      <c r="D701" s="187"/>
      <c r="E701" s="27"/>
      <c r="F701" s="27"/>
      <c r="G701" s="7"/>
    </row>
    <row r="702" spans="3:7" x14ac:dyDescent="0.25">
      <c r="C702" s="1"/>
      <c r="D702" s="187"/>
      <c r="E702" s="27"/>
      <c r="F702" s="27"/>
      <c r="G702" s="7"/>
    </row>
    <row r="703" spans="3:7" x14ac:dyDescent="0.25">
      <c r="C703" s="1"/>
      <c r="D703" s="187"/>
      <c r="E703" s="27"/>
      <c r="F703" s="27"/>
      <c r="G703" s="7"/>
    </row>
    <row r="704" spans="3:7" x14ac:dyDescent="0.25">
      <c r="C704" s="1"/>
      <c r="D704" s="187"/>
      <c r="E704" s="27"/>
      <c r="F704" s="27"/>
      <c r="G704" s="7"/>
    </row>
    <row r="705" spans="3:7" x14ac:dyDescent="0.25">
      <c r="C705" s="1"/>
      <c r="D705" s="187"/>
      <c r="E705" s="27"/>
      <c r="F705" s="27"/>
      <c r="G705" s="7"/>
    </row>
    <row r="706" spans="3:7" x14ac:dyDescent="0.25">
      <c r="C706" s="1"/>
      <c r="D706" s="187"/>
      <c r="E706" s="27"/>
      <c r="F706" s="27"/>
      <c r="G706" s="7"/>
    </row>
    <row r="707" spans="3:7" x14ac:dyDescent="0.25">
      <c r="C707" s="1"/>
      <c r="D707" s="187"/>
      <c r="E707" s="27"/>
      <c r="F707" s="27"/>
      <c r="G707" s="7"/>
    </row>
    <row r="708" spans="3:7" x14ac:dyDescent="0.25">
      <c r="C708" s="1"/>
      <c r="D708" s="187"/>
      <c r="E708" s="27"/>
      <c r="F708" s="27"/>
      <c r="G708" s="7"/>
    </row>
    <row r="709" spans="3:7" x14ac:dyDescent="0.25">
      <c r="C709" s="1"/>
      <c r="D709" s="187"/>
      <c r="E709" s="27"/>
      <c r="F709" s="27"/>
      <c r="G709" s="7"/>
    </row>
    <row r="710" spans="3:7" x14ac:dyDescent="0.25">
      <c r="C710" s="1"/>
      <c r="D710" s="187"/>
      <c r="E710" s="27"/>
      <c r="F710" s="27"/>
      <c r="G710" s="7"/>
    </row>
    <row r="711" spans="3:7" x14ac:dyDescent="0.25">
      <c r="C711" s="1"/>
      <c r="D711" s="187"/>
      <c r="E711" s="27"/>
      <c r="F711" s="27"/>
      <c r="G711" s="7"/>
    </row>
    <row r="712" spans="3:7" x14ac:dyDescent="0.25">
      <c r="C712" s="1"/>
      <c r="D712" s="187"/>
      <c r="E712" s="27"/>
      <c r="F712" s="27"/>
      <c r="G712" s="7"/>
    </row>
    <row r="713" spans="3:7" x14ac:dyDescent="0.25">
      <c r="C713" s="1"/>
      <c r="D713" s="187"/>
      <c r="E713" s="27"/>
      <c r="F713" s="27"/>
      <c r="G713" s="7"/>
    </row>
    <row r="714" spans="3:7" x14ac:dyDescent="0.25">
      <c r="C714" s="1"/>
      <c r="D714" s="187"/>
      <c r="E714" s="27"/>
      <c r="F714" s="27"/>
      <c r="G714" s="7"/>
    </row>
    <row r="715" spans="3:7" x14ac:dyDescent="0.25">
      <c r="C715" s="1"/>
      <c r="D715" s="187"/>
      <c r="E715" s="27"/>
      <c r="F715" s="27"/>
      <c r="G715" s="7"/>
    </row>
    <row r="716" spans="3:7" x14ac:dyDescent="0.25">
      <c r="C716" s="1"/>
      <c r="D716" s="187"/>
      <c r="E716" s="27"/>
      <c r="F716" s="27"/>
      <c r="G716" s="7"/>
    </row>
    <row r="717" spans="3:7" x14ac:dyDescent="0.25">
      <c r="C717" s="1"/>
      <c r="D717" s="187"/>
      <c r="E717" s="27"/>
      <c r="F717" s="27"/>
      <c r="G717" s="7"/>
    </row>
    <row r="718" spans="3:7" x14ac:dyDescent="0.25">
      <c r="C718" s="1"/>
      <c r="D718" s="187"/>
      <c r="E718" s="27"/>
      <c r="F718" s="27"/>
      <c r="G718" s="7"/>
    </row>
    <row r="719" spans="3:7" x14ac:dyDescent="0.25">
      <c r="C719" s="1"/>
      <c r="D719" s="187"/>
      <c r="E719" s="27"/>
      <c r="F719" s="27"/>
      <c r="G719" s="7"/>
    </row>
    <row r="720" spans="3:7" x14ac:dyDescent="0.25">
      <c r="C720" s="1"/>
      <c r="D720" s="187"/>
      <c r="E720" s="27"/>
      <c r="F720" s="27"/>
      <c r="G720" s="7"/>
    </row>
    <row r="721" spans="3:7" x14ac:dyDescent="0.25">
      <c r="C721" s="1"/>
      <c r="D721" s="187"/>
      <c r="E721" s="27"/>
      <c r="F721" s="27"/>
      <c r="G721" s="7"/>
    </row>
    <row r="722" spans="3:7" x14ac:dyDescent="0.25">
      <c r="C722" s="1"/>
      <c r="D722" s="187"/>
      <c r="E722" s="27"/>
      <c r="F722" s="27"/>
      <c r="G722" s="7"/>
    </row>
    <row r="723" spans="3:7" x14ac:dyDescent="0.25">
      <c r="C723" s="1"/>
      <c r="D723" s="187"/>
      <c r="E723" s="27"/>
      <c r="F723" s="27"/>
      <c r="G723" s="7"/>
    </row>
    <row r="724" spans="3:7" x14ac:dyDescent="0.25">
      <c r="C724" s="1"/>
      <c r="D724" s="187"/>
      <c r="E724" s="27"/>
      <c r="F724" s="27"/>
      <c r="G724" s="7"/>
    </row>
    <row r="725" spans="3:7" x14ac:dyDescent="0.25">
      <c r="C725" s="1"/>
      <c r="D725" s="187"/>
      <c r="E725" s="27"/>
      <c r="F725" s="27"/>
      <c r="G725" s="7"/>
    </row>
    <row r="726" spans="3:7" x14ac:dyDescent="0.25">
      <c r="C726" s="1"/>
      <c r="D726" s="187"/>
      <c r="E726" s="27"/>
      <c r="F726" s="27"/>
      <c r="G726" s="7"/>
    </row>
    <row r="727" spans="3:7" x14ac:dyDescent="0.25">
      <c r="C727" s="1"/>
      <c r="D727" s="187"/>
      <c r="E727" s="27"/>
      <c r="F727" s="27"/>
      <c r="G727" s="7"/>
    </row>
    <row r="728" spans="3:7" x14ac:dyDescent="0.25">
      <c r="C728" s="1"/>
      <c r="D728" s="187"/>
      <c r="E728" s="27"/>
      <c r="F728" s="27"/>
      <c r="G728" s="7"/>
    </row>
    <row r="729" spans="3:7" x14ac:dyDescent="0.25">
      <c r="C729" s="1"/>
      <c r="D729" s="187"/>
      <c r="E729" s="27"/>
      <c r="F729" s="27"/>
      <c r="G729" s="7"/>
    </row>
    <row r="730" spans="3:7" x14ac:dyDescent="0.25">
      <c r="C730" s="1"/>
      <c r="D730" s="187"/>
      <c r="E730" s="27"/>
      <c r="F730" s="27"/>
      <c r="G730" s="7"/>
    </row>
    <row r="731" spans="3:7" x14ac:dyDescent="0.25">
      <c r="C731" s="1"/>
      <c r="D731" s="187"/>
      <c r="E731" s="27"/>
      <c r="F731" s="27"/>
      <c r="G731" s="7"/>
    </row>
    <row r="732" spans="3:7" x14ac:dyDescent="0.25">
      <c r="C732" s="1"/>
      <c r="D732" s="187"/>
      <c r="E732" s="27"/>
      <c r="F732" s="27"/>
      <c r="G732" s="7"/>
    </row>
    <row r="733" spans="3:7" x14ac:dyDescent="0.25">
      <c r="C733" s="1"/>
      <c r="D733" s="187"/>
      <c r="E733" s="27"/>
      <c r="F733" s="27"/>
      <c r="G733" s="7"/>
    </row>
    <row r="734" spans="3:7" x14ac:dyDescent="0.25">
      <c r="C734" s="1"/>
      <c r="D734" s="187"/>
      <c r="E734" s="27"/>
      <c r="F734" s="27"/>
      <c r="G734" s="7"/>
    </row>
    <row r="735" spans="3:7" x14ac:dyDescent="0.25">
      <c r="C735" s="1"/>
      <c r="D735" s="187"/>
      <c r="E735" s="27"/>
      <c r="F735" s="27"/>
      <c r="G735" s="7"/>
    </row>
    <row r="736" spans="3:7" x14ac:dyDescent="0.25">
      <c r="C736" s="1"/>
      <c r="D736" s="187"/>
      <c r="E736" s="27"/>
      <c r="F736" s="27"/>
      <c r="G736" s="7"/>
    </row>
    <row r="737" spans="3:7" x14ac:dyDescent="0.25">
      <c r="C737" s="1"/>
      <c r="D737" s="187"/>
      <c r="E737" s="27"/>
      <c r="F737" s="27"/>
      <c r="G737" s="7"/>
    </row>
    <row r="738" spans="3:7" x14ac:dyDescent="0.25">
      <c r="C738" s="1"/>
      <c r="D738" s="187"/>
      <c r="E738" s="27"/>
      <c r="F738" s="27"/>
      <c r="G738" s="7"/>
    </row>
    <row r="739" spans="3:7" x14ac:dyDescent="0.25">
      <c r="C739" s="1"/>
      <c r="D739" s="187"/>
      <c r="E739" s="27"/>
      <c r="F739" s="27"/>
      <c r="G739" s="7"/>
    </row>
    <row r="740" spans="3:7" x14ac:dyDescent="0.25">
      <c r="C740" s="1"/>
      <c r="D740" s="187"/>
      <c r="E740" s="27"/>
      <c r="F740" s="27"/>
      <c r="G740" s="7"/>
    </row>
    <row r="741" spans="3:7" x14ac:dyDescent="0.25">
      <c r="C741" s="1"/>
      <c r="D741" s="187"/>
      <c r="E741" s="27"/>
      <c r="F741" s="27"/>
      <c r="G741" s="7"/>
    </row>
    <row r="742" spans="3:7" x14ac:dyDescent="0.25">
      <c r="C742" s="1"/>
      <c r="D742" s="187"/>
      <c r="E742" s="27"/>
      <c r="F742" s="27"/>
      <c r="G742" s="7"/>
    </row>
    <row r="743" spans="3:7" x14ac:dyDescent="0.25">
      <c r="C743" s="1"/>
      <c r="D743" s="187"/>
      <c r="E743" s="27"/>
      <c r="F743" s="27"/>
      <c r="G743" s="7"/>
    </row>
    <row r="744" spans="3:7" x14ac:dyDescent="0.25">
      <c r="C744" s="1"/>
      <c r="D744" s="187"/>
      <c r="E744" s="27"/>
      <c r="F744" s="27"/>
      <c r="G744" s="7"/>
    </row>
    <row r="745" spans="3:7" x14ac:dyDescent="0.25">
      <c r="C745" s="1"/>
      <c r="D745" s="187"/>
      <c r="E745" s="27"/>
      <c r="F745" s="27"/>
      <c r="G745" s="7"/>
    </row>
    <row r="746" spans="3:7" x14ac:dyDescent="0.25">
      <c r="C746" s="1"/>
      <c r="D746" s="187"/>
      <c r="E746" s="27"/>
      <c r="F746" s="27"/>
      <c r="G746" s="7"/>
    </row>
    <row r="747" spans="3:7" x14ac:dyDescent="0.25">
      <c r="C747" s="1"/>
      <c r="D747" s="187"/>
      <c r="E747" s="27"/>
      <c r="F747" s="27"/>
      <c r="G747" s="7"/>
    </row>
    <row r="748" spans="3:7" x14ac:dyDescent="0.25">
      <c r="C748" s="1"/>
      <c r="D748" s="187"/>
      <c r="E748" s="27"/>
      <c r="F748" s="27"/>
      <c r="G748" s="7"/>
    </row>
    <row r="749" spans="3:7" x14ac:dyDescent="0.25">
      <c r="C749" s="1"/>
      <c r="D749" s="187"/>
      <c r="E749" s="27"/>
      <c r="F749" s="27"/>
      <c r="G749" s="7"/>
    </row>
    <row r="750" spans="3:7" x14ac:dyDescent="0.25">
      <c r="C750" s="1"/>
      <c r="D750" s="187"/>
      <c r="E750" s="27"/>
      <c r="F750" s="27"/>
      <c r="G750" s="7"/>
    </row>
    <row r="751" spans="3:7" x14ac:dyDescent="0.25">
      <c r="C751" s="1"/>
      <c r="D751" s="187"/>
      <c r="E751" s="27"/>
      <c r="F751" s="27"/>
      <c r="G751" s="7"/>
    </row>
    <row r="752" spans="3:7" x14ac:dyDescent="0.25">
      <c r="C752" s="1"/>
      <c r="D752" s="187"/>
      <c r="E752" s="27"/>
      <c r="F752" s="27"/>
      <c r="G752" s="7"/>
    </row>
    <row r="753" spans="3:7" x14ac:dyDescent="0.25">
      <c r="C753" s="1"/>
      <c r="D753" s="187"/>
      <c r="E753" s="27"/>
      <c r="F753" s="27"/>
      <c r="G753" s="7"/>
    </row>
    <row r="754" spans="3:7" x14ac:dyDescent="0.25">
      <c r="C754" s="1"/>
      <c r="D754" s="187"/>
      <c r="E754" s="27"/>
      <c r="F754" s="27"/>
      <c r="G754" s="7"/>
    </row>
    <row r="755" spans="3:7" x14ac:dyDescent="0.25">
      <c r="C755" s="1"/>
      <c r="D755" s="187"/>
      <c r="E755" s="27"/>
      <c r="F755" s="27"/>
      <c r="G755" s="7"/>
    </row>
    <row r="756" spans="3:7" x14ac:dyDescent="0.25">
      <c r="C756" s="1"/>
      <c r="D756" s="187"/>
      <c r="E756" s="27"/>
      <c r="F756" s="27"/>
      <c r="G756" s="7"/>
    </row>
    <row r="757" spans="3:7" x14ac:dyDescent="0.25">
      <c r="C757" s="1"/>
      <c r="D757" s="187"/>
      <c r="E757" s="27"/>
      <c r="F757" s="27"/>
      <c r="G757" s="7"/>
    </row>
    <row r="758" spans="3:7" x14ac:dyDescent="0.25">
      <c r="C758" s="1"/>
      <c r="D758" s="187"/>
      <c r="E758" s="27"/>
      <c r="F758" s="27"/>
      <c r="G758" s="7"/>
    </row>
    <row r="759" spans="3:7" x14ac:dyDescent="0.25">
      <c r="C759" s="1"/>
      <c r="D759" s="187"/>
      <c r="E759" s="27"/>
      <c r="F759" s="27"/>
      <c r="G759" s="7"/>
    </row>
    <row r="760" spans="3:7" x14ac:dyDescent="0.25">
      <c r="C760" s="1"/>
      <c r="D760" s="187"/>
      <c r="E760" s="27"/>
      <c r="F760" s="27"/>
      <c r="G760" s="7"/>
    </row>
    <row r="761" spans="3:7" x14ac:dyDescent="0.25">
      <c r="C761" s="1"/>
      <c r="D761" s="187"/>
      <c r="E761" s="27"/>
      <c r="F761" s="27"/>
      <c r="G761" s="7"/>
    </row>
    <row r="762" spans="3:7" x14ac:dyDescent="0.25">
      <c r="C762" s="1"/>
      <c r="D762" s="187"/>
      <c r="E762" s="27"/>
      <c r="F762" s="27"/>
      <c r="G762" s="7"/>
    </row>
    <row r="763" spans="3:7" x14ac:dyDescent="0.25">
      <c r="C763" s="1"/>
      <c r="D763" s="187"/>
      <c r="E763" s="27"/>
      <c r="F763" s="27"/>
      <c r="G763" s="7"/>
    </row>
    <row r="764" spans="3:7" x14ac:dyDescent="0.25">
      <c r="C764" s="1"/>
      <c r="D764" s="187"/>
      <c r="E764" s="27"/>
      <c r="F764" s="27"/>
      <c r="G764" s="7"/>
    </row>
    <row r="765" spans="3:7" x14ac:dyDescent="0.25">
      <c r="C765" s="1"/>
      <c r="D765" s="187"/>
      <c r="E765" s="27"/>
      <c r="F765" s="27"/>
      <c r="G765" s="7"/>
    </row>
    <row r="766" spans="3:7" x14ac:dyDescent="0.25">
      <c r="C766" s="1"/>
      <c r="D766" s="187"/>
      <c r="E766" s="27"/>
      <c r="F766" s="27"/>
      <c r="G766" s="7"/>
    </row>
    <row r="767" spans="3:7" x14ac:dyDescent="0.25">
      <c r="C767" s="1"/>
      <c r="D767" s="187"/>
      <c r="E767" s="27"/>
      <c r="F767" s="27"/>
      <c r="G767" s="7"/>
    </row>
    <row r="768" spans="3:7" x14ac:dyDescent="0.25">
      <c r="C768" s="1"/>
      <c r="D768" s="187"/>
      <c r="E768" s="27"/>
      <c r="F768" s="27"/>
      <c r="G768" s="7"/>
    </row>
    <row r="769" spans="3:7" x14ac:dyDescent="0.25">
      <c r="C769" s="1"/>
      <c r="D769" s="187"/>
      <c r="E769" s="27"/>
      <c r="F769" s="27"/>
      <c r="G769" s="7"/>
    </row>
    <row r="770" spans="3:7" x14ac:dyDescent="0.25">
      <c r="C770" s="1"/>
      <c r="D770" s="187"/>
      <c r="E770" s="27"/>
      <c r="F770" s="27"/>
      <c r="G770" s="7"/>
    </row>
    <row r="771" spans="3:7" x14ac:dyDescent="0.25">
      <c r="C771" s="1"/>
      <c r="D771" s="187"/>
      <c r="E771" s="27"/>
      <c r="F771" s="27"/>
      <c r="G771" s="7"/>
    </row>
    <row r="772" spans="3:7" x14ac:dyDescent="0.25">
      <c r="C772" s="1"/>
      <c r="D772" s="187"/>
      <c r="E772" s="27"/>
      <c r="F772" s="27"/>
      <c r="G772" s="7"/>
    </row>
    <row r="773" spans="3:7" x14ac:dyDescent="0.25">
      <c r="C773" s="1"/>
      <c r="D773" s="187"/>
      <c r="E773" s="27"/>
      <c r="F773" s="27"/>
      <c r="G773" s="7"/>
    </row>
    <row r="774" spans="3:7" x14ac:dyDescent="0.25">
      <c r="C774" s="1"/>
      <c r="D774" s="187"/>
      <c r="E774" s="27"/>
      <c r="F774" s="27"/>
      <c r="G774" s="7"/>
    </row>
    <row r="775" spans="3:7" x14ac:dyDescent="0.25">
      <c r="C775" s="1"/>
      <c r="D775" s="187"/>
      <c r="E775" s="27"/>
      <c r="F775" s="27"/>
      <c r="G775" s="7"/>
    </row>
    <row r="776" spans="3:7" x14ac:dyDescent="0.25">
      <c r="C776" s="1"/>
      <c r="D776" s="187"/>
      <c r="E776" s="27"/>
      <c r="F776" s="27"/>
      <c r="G776" s="7"/>
    </row>
    <row r="777" spans="3:7" x14ac:dyDescent="0.25">
      <c r="C777" s="1"/>
      <c r="D777" s="187"/>
      <c r="E777" s="27"/>
      <c r="F777" s="27"/>
      <c r="G777" s="7"/>
    </row>
    <row r="778" spans="3:7" x14ac:dyDescent="0.25">
      <c r="C778" s="1"/>
      <c r="D778" s="187"/>
      <c r="E778" s="27"/>
      <c r="F778" s="27"/>
      <c r="G778" s="7"/>
    </row>
    <row r="779" spans="3:7" x14ac:dyDescent="0.25">
      <c r="C779" s="1"/>
      <c r="D779" s="187"/>
      <c r="E779" s="27"/>
      <c r="F779" s="27"/>
      <c r="G779" s="7"/>
    </row>
    <row r="780" spans="3:7" x14ac:dyDescent="0.25">
      <c r="C780" s="1"/>
      <c r="D780" s="187"/>
      <c r="E780" s="27"/>
      <c r="F780" s="27"/>
      <c r="G780" s="7"/>
    </row>
    <row r="781" spans="3:7" x14ac:dyDescent="0.25">
      <c r="C781" s="1"/>
      <c r="D781" s="187"/>
      <c r="E781" s="27"/>
      <c r="F781" s="27"/>
      <c r="G781" s="7"/>
    </row>
    <row r="782" spans="3:7" x14ac:dyDescent="0.25">
      <c r="C782" s="1"/>
      <c r="D782" s="187"/>
      <c r="E782" s="27"/>
      <c r="F782" s="27"/>
      <c r="G782" s="7"/>
    </row>
    <row r="783" spans="3:7" x14ac:dyDescent="0.25">
      <c r="C783" s="1"/>
      <c r="D783" s="187"/>
      <c r="E783" s="27"/>
      <c r="F783" s="27"/>
      <c r="G783" s="7"/>
    </row>
    <row r="784" spans="3:7" x14ac:dyDescent="0.25">
      <c r="C784" s="1"/>
      <c r="D784" s="187"/>
      <c r="E784" s="27"/>
      <c r="F784" s="27"/>
      <c r="G784" s="7"/>
    </row>
    <row r="785" spans="3:7" x14ac:dyDescent="0.25">
      <c r="C785" s="1"/>
      <c r="D785" s="187"/>
      <c r="E785" s="27"/>
      <c r="F785" s="27"/>
      <c r="G785" s="7"/>
    </row>
    <row r="786" spans="3:7" x14ac:dyDescent="0.25">
      <c r="C786" s="1"/>
      <c r="D786" s="187"/>
      <c r="E786" s="27"/>
      <c r="F786" s="27"/>
      <c r="G786" s="7"/>
    </row>
    <row r="787" spans="3:7" x14ac:dyDescent="0.25">
      <c r="C787" s="1"/>
      <c r="D787" s="187"/>
      <c r="E787" s="27"/>
      <c r="F787" s="27"/>
      <c r="G787" s="7"/>
    </row>
    <row r="788" spans="3:7" x14ac:dyDescent="0.25">
      <c r="C788" s="1"/>
      <c r="D788" s="187"/>
      <c r="E788" s="27"/>
      <c r="F788" s="27"/>
      <c r="G788" s="7"/>
    </row>
    <row r="789" spans="3:7" x14ac:dyDescent="0.25">
      <c r="C789" s="1"/>
      <c r="D789" s="187"/>
      <c r="E789" s="27"/>
      <c r="F789" s="27"/>
      <c r="G789" s="7"/>
    </row>
    <row r="790" spans="3:7" x14ac:dyDescent="0.25">
      <c r="C790" s="1"/>
      <c r="D790" s="187"/>
      <c r="E790" s="27"/>
      <c r="F790" s="27"/>
      <c r="G790" s="7"/>
    </row>
    <row r="791" spans="3:7" x14ac:dyDescent="0.25">
      <c r="C791" s="1"/>
      <c r="D791" s="187"/>
      <c r="E791" s="27"/>
      <c r="F791" s="27"/>
      <c r="G791" s="7"/>
    </row>
    <row r="792" spans="3:7" x14ac:dyDescent="0.25">
      <c r="C792" s="1"/>
      <c r="D792" s="187"/>
      <c r="E792" s="27"/>
      <c r="F792" s="27"/>
      <c r="G792" s="7"/>
    </row>
    <row r="793" spans="3:7" x14ac:dyDescent="0.25">
      <c r="C793" s="1"/>
      <c r="D793" s="187"/>
      <c r="E793" s="27"/>
      <c r="F793" s="27"/>
      <c r="G793" s="7"/>
    </row>
    <row r="794" spans="3:7" x14ac:dyDescent="0.25">
      <c r="C794" s="1"/>
      <c r="D794" s="187"/>
      <c r="E794" s="27"/>
      <c r="F794" s="27"/>
      <c r="G794" s="7"/>
    </row>
    <row r="795" spans="3:7" x14ac:dyDescent="0.25">
      <c r="C795" s="1"/>
      <c r="D795" s="187"/>
      <c r="E795" s="27"/>
      <c r="F795" s="27"/>
      <c r="G795" s="7"/>
    </row>
    <row r="796" spans="3:7" x14ac:dyDescent="0.25">
      <c r="C796" s="1"/>
      <c r="D796" s="187"/>
      <c r="E796" s="27"/>
      <c r="F796" s="27"/>
      <c r="G796" s="7"/>
    </row>
    <row r="797" spans="3:7" x14ac:dyDescent="0.25">
      <c r="C797" s="1"/>
      <c r="D797" s="187"/>
      <c r="E797" s="27"/>
      <c r="F797" s="27"/>
      <c r="G797" s="7"/>
    </row>
    <row r="798" spans="3:7" x14ac:dyDescent="0.25">
      <c r="C798" s="1"/>
      <c r="D798" s="187"/>
      <c r="E798" s="27"/>
      <c r="F798" s="27"/>
      <c r="G798" s="7"/>
    </row>
    <row r="799" spans="3:7" x14ac:dyDescent="0.25">
      <c r="C799" s="1"/>
      <c r="D799" s="187"/>
      <c r="E799" s="27"/>
      <c r="F799" s="27"/>
      <c r="G799" s="7"/>
    </row>
    <row r="800" spans="3:7" x14ac:dyDescent="0.25">
      <c r="C800" s="1"/>
      <c r="D800" s="187"/>
      <c r="E800" s="27"/>
      <c r="F800" s="27"/>
      <c r="G800" s="7"/>
    </row>
    <row r="801" spans="3:7" x14ac:dyDescent="0.25">
      <c r="C801" s="1"/>
      <c r="D801" s="187"/>
      <c r="E801" s="27"/>
      <c r="F801" s="27"/>
      <c r="G801" s="7"/>
    </row>
    <row r="802" spans="3:7" x14ac:dyDescent="0.25">
      <c r="C802" s="1"/>
      <c r="D802" s="187"/>
      <c r="E802" s="27"/>
      <c r="F802" s="27"/>
      <c r="G802" s="7"/>
    </row>
    <row r="803" spans="3:7" x14ac:dyDescent="0.25">
      <c r="C803" s="1"/>
      <c r="D803" s="187"/>
      <c r="E803" s="27"/>
      <c r="F803" s="27"/>
      <c r="G803" s="7"/>
    </row>
    <row r="804" spans="3:7" x14ac:dyDescent="0.25">
      <c r="C804" s="1"/>
      <c r="D804" s="187"/>
      <c r="E804" s="27"/>
      <c r="F804" s="27"/>
      <c r="G804" s="7"/>
    </row>
    <row r="805" spans="3:7" x14ac:dyDescent="0.25">
      <c r="C805" s="1"/>
      <c r="D805" s="187"/>
      <c r="E805" s="27"/>
      <c r="F805" s="27"/>
      <c r="G805" s="7"/>
    </row>
    <row r="806" spans="3:7" x14ac:dyDescent="0.25">
      <c r="C806" s="1"/>
      <c r="D806" s="187"/>
      <c r="E806" s="27"/>
      <c r="F806" s="27"/>
      <c r="G806" s="7"/>
    </row>
    <row r="807" spans="3:7" x14ac:dyDescent="0.25">
      <c r="C807" s="1"/>
      <c r="D807" s="187"/>
      <c r="E807" s="27"/>
      <c r="F807" s="27"/>
      <c r="G807" s="7"/>
    </row>
    <row r="808" spans="3:7" x14ac:dyDescent="0.25">
      <c r="C808" s="1"/>
      <c r="D808" s="187"/>
      <c r="E808" s="27"/>
      <c r="F808" s="27"/>
      <c r="G808" s="7"/>
    </row>
    <row r="809" spans="3:7" x14ac:dyDescent="0.25">
      <c r="C809" s="1"/>
      <c r="D809" s="187"/>
      <c r="E809" s="27"/>
      <c r="F809" s="27"/>
      <c r="G809" s="7"/>
    </row>
    <row r="810" spans="3:7" x14ac:dyDescent="0.25">
      <c r="C810" s="1"/>
      <c r="D810" s="187"/>
      <c r="E810" s="27"/>
      <c r="F810" s="27"/>
      <c r="G810" s="7"/>
    </row>
    <row r="811" spans="3:7" x14ac:dyDescent="0.25">
      <c r="C811" s="1"/>
      <c r="D811" s="187"/>
      <c r="E811" s="27"/>
      <c r="F811" s="27"/>
      <c r="G811" s="7"/>
    </row>
    <row r="812" spans="3:7" x14ac:dyDescent="0.25">
      <c r="C812" s="1"/>
      <c r="D812" s="187"/>
      <c r="E812" s="27"/>
      <c r="F812" s="27"/>
      <c r="G812" s="7"/>
    </row>
    <row r="813" spans="3:7" x14ac:dyDescent="0.25">
      <c r="C813" s="1"/>
      <c r="D813" s="187"/>
      <c r="E813" s="27"/>
      <c r="F813" s="27"/>
      <c r="G813" s="7"/>
    </row>
    <row r="814" spans="3:7" x14ac:dyDescent="0.25">
      <c r="C814" s="1"/>
      <c r="D814" s="187"/>
      <c r="E814" s="27"/>
      <c r="F814" s="27"/>
      <c r="G814" s="7"/>
    </row>
    <row r="815" spans="3:7" x14ac:dyDescent="0.25">
      <c r="C815" s="1"/>
      <c r="D815" s="187"/>
      <c r="E815" s="27"/>
      <c r="F815" s="27"/>
      <c r="G815" s="7"/>
    </row>
    <row r="816" spans="3:7" x14ac:dyDescent="0.25">
      <c r="C816" s="1"/>
      <c r="D816" s="187"/>
      <c r="E816" s="27"/>
      <c r="F816" s="27"/>
      <c r="G816" s="7"/>
    </row>
    <row r="817" spans="3:7" x14ac:dyDescent="0.25">
      <c r="C817" s="1"/>
      <c r="D817" s="187"/>
      <c r="E817" s="27"/>
      <c r="F817" s="27"/>
      <c r="G817" s="7"/>
    </row>
    <row r="818" spans="3:7" x14ac:dyDescent="0.25">
      <c r="C818" s="1"/>
      <c r="D818" s="187"/>
      <c r="E818" s="27"/>
      <c r="F818" s="27"/>
      <c r="G818" s="7"/>
    </row>
    <row r="819" spans="3:7" x14ac:dyDescent="0.25">
      <c r="C819" s="1"/>
      <c r="D819" s="187"/>
      <c r="E819" s="27"/>
      <c r="F819" s="27"/>
      <c r="G819" s="7"/>
    </row>
    <row r="820" spans="3:7" x14ac:dyDescent="0.25">
      <c r="C820" s="1"/>
      <c r="D820" s="187"/>
      <c r="E820" s="27"/>
      <c r="F820" s="27"/>
      <c r="G820" s="7"/>
    </row>
    <row r="821" spans="3:7" x14ac:dyDescent="0.25">
      <c r="C821" s="1"/>
      <c r="D821" s="187"/>
      <c r="E821" s="27"/>
      <c r="F821" s="27"/>
      <c r="G821" s="7"/>
    </row>
    <row r="822" spans="3:7" x14ac:dyDescent="0.25">
      <c r="C822" s="1"/>
      <c r="D822" s="187"/>
      <c r="E822" s="27"/>
      <c r="F822" s="27"/>
      <c r="G822" s="7"/>
    </row>
    <row r="823" spans="3:7" x14ac:dyDescent="0.25">
      <c r="C823" s="1"/>
      <c r="D823" s="187"/>
      <c r="E823" s="27"/>
      <c r="F823" s="27"/>
      <c r="G823" s="7"/>
    </row>
    <row r="824" spans="3:7" x14ac:dyDescent="0.25">
      <c r="C824" s="1"/>
      <c r="D824" s="187"/>
      <c r="E824" s="27"/>
      <c r="F824" s="27"/>
      <c r="G824" s="7"/>
    </row>
    <row r="825" spans="3:7" x14ac:dyDescent="0.25">
      <c r="C825" s="1"/>
      <c r="D825" s="187"/>
      <c r="E825" s="27"/>
      <c r="F825" s="27"/>
      <c r="G825" s="7"/>
    </row>
    <row r="826" spans="3:7" x14ac:dyDescent="0.25">
      <c r="C826" s="1"/>
      <c r="D826" s="187"/>
      <c r="E826" s="27"/>
      <c r="F826" s="27"/>
      <c r="G826" s="7"/>
    </row>
    <row r="827" spans="3:7" x14ac:dyDescent="0.25">
      <c r="C827" s="1"/>
      <c r="D827" s="187"/>
      <c r="E827" s="27"/>
      <c r="F827" s="27"/>
      <c r="G827" s="7"/>
    </row>
    <row r="828" spans="3:7" x14ac:dyDescent="0.25">
      <c r="C828" s="1"/>
      <c r="D828" s="187"/>
      <c r="E828" s="27"/>
      <c r="F828" s="27"/>
      <c r="G828" s="7"/>
    </row>
    <row r="829" spans="3:7" x14ac:dyDescent="0.25">
      <c r="C829" s="1"/>
      <c r="D829" s="187"/>
      <c r="E829" s="27"/>
      <c r="F829" s="27"/>
      <c r="G829" s="7"/>
    </row>
    <row r="830" spans="3:7" x14ac:dyDescent="0.25">
      <c r="C830" s="1"/>
      <c r="D830" s="187"/>
      <c r="E830" s="27"/>
      <c r="F830" s="27"/>
      <c r="G830" s="7"/>
    </row>
    <row r="831" spans="3:7" x14ac:dyDescent="0.25">
      <c r="C831" s="1"/>
      <c r="D831" s="187"/>
      <c r="E831" s="27"/>
      <c r="F831" s="27"/>
      <c r="G831" s="7"/>
    </row>
    <row r="832" spans="3:7" x14ac:dyDescent="0.25">
      <c r="C832" s="1"/>
      <c r="D832" s="187"/>
      <c r="E832" s="27"/>
      <c r="F832" s="27"/>
      <c r="G832" s="7"/>
    </row>
    <row r="833" spans="3:7" x14ac:dyDescent="0.25">
      <c r="C833" s="1"/>
      <c r="D833" s="187"/>
      <c r="E833" s="27"/>
      <c r="F833" s="27"/>
      <c r="G833" s="7"/>
    </row>
    <row r="834" spans="3:7" x14ac:dyDescent="0.25">
      <c r="C834" s="1"/>
      <c r="D834" s="187"/>
      <c r="E834" s="27"/>
      <c r="F834" s="27"/>
      <c r="G834" s="7"/>
    </row>
    <row r="835" spans="3:7" x14ac:dyDescent="0.25">
      <c r="C835" s="1"/>
      <c r="D835" s="187"/>
      <c r="E835" s="27"/>
      <c r="F835" s="27"/>
      <c r="G835" s="7"/>
    </row>
    <row r="836" spans="3:7" x14ac:dyDescent="0.25">
      <c r="C836" s="1"/>
      <c r="D836" s="187"/>
      <c r="E836" s="27"/>
      <c r="F836" s="27"/>
      <c r="G836" s="7"/>
    </row>
    <row r="837" spans="3:7" x14ac:dyDescent="0.25">
      <c r="C837" s="1"/>
      <c r="D837" s="187"/>
      <c r="E837" s="27"/>
      <c r="F837" s="27"/>
      <c r="G837" s="7"/>
    </row>
    <row r="838" spans="3:7" x14ac:dyDescent="0.25">
      <c r="C838" s="1"/>
      <c r="D838" s="187"/>
      <c r="E838" s="27"/>
      <c r="F838" s="27"/>
      <c r="G838" s="7"/>
    </row>
    <row r="839" spans="3:7" x14ac:dyDescent="0.25">
      <c r="C839" s="1"/>
      <c r="D839" s="187"/>
      <c r="E839" s="27"/>
      <c r="F839" s="27"/>
      <c r="G839" s="7"/>
    </row>
    <row r="840" spans="3:7" x14ac:dyDescent="0.25">
      <c r="C840" s="1"/>
      <c r="D840" s="187"/>
      <c r="E840" s="27"/>
      <c r="F840" s="27"/>
      <c r="G840" s="7"/>
    </row>
    <row r="841" spans="3:7" x14ac:dyDescent="0.25">
      <c r="C841" s="1"/>
      <c r="D841" s="187"/>
      <c r="E841" s="27"/>
      <c r="F841" s="27"/>
      <c r="G841" s="7"/>
    </row>
    <row r="842" spans="3:7" x14ac:dyDescent="0.25">
      <c r="C842" s="1"/>
      <c r="D842" s="187"/>
      <c r="E842" s="27"/>
      <c r="F842" s="27"/>
      <c r="G842" s="7"/>
    </row>
    <row r="843" spans="3:7" x14ac:dyDescent="0.25">
      <c r="C843" s="1"/>
      <c r="D843" s="187"/>
      <c r="E843" s="27"/>
      <c r="F843" s="27"/>
      <c r="G843" s="7"/>
    </row>
    <row r="844" spans="3:7" x14ac:dyDescent="0.25">
      <c r="C844" s="1"/>
      <c r="D844" s="187"/>
      <c r="E844" s="27"/>
      <c r="F844" s="27"/>
      <c r="G844" s="7"/>
    </row>
    <row r="845" spans="3:7" x14ac:dyDescent="0.25">
      <c r="C845" s="1"/>
      <c r="D845" s="187"/>
      <c r="E845" s="27"/>
      <c r="F845" s="27"/>
      <c r="G845" s="7"/>
    </row>
    <row r="846" spans="3:7" x14ac:dyDescent="0.25">
      <c r="C846" s="1"/>
      <c r="D846" s="187"/>
      <c r="E846" s="27"/>
      <c r="F846" s="27"/>
      <c r="G846" s="7"/>
    </row>
    <row r="847" spans="3:7" x14ac:dyDescent="0.25">
      <c r="C847" s="1"/>
      <c r="D847" s="187"/>
      <c r="E847" s="27"/>
      <c r="F847" s="27"/>
      <c r="G847" s="7"/>
    </row>
    <row r="848" spans="3:7" x14ac:dyDescent="0.25">
      <c r="C848" s="1"/>
      <c r="D848" s="187"/>
      <c r="E848" s="27"/>
      <c r="F848" s="27"/>
      <c r="G848" s="7"/>
    </row>
    <row r="849" spans="3:7" x14ac:dyDescent="0.25">
      <c r="C849" s="1"/>
      <c r="D849" s="187"/>
      <c r="E849" s="27"/>
      <c r="F849" s="27"/>
      <c r="G849" s="7"/>
    </row>
    <row r="850" spans="3:7" x14ac:dyDescent="0.25">
      <c r="C850" s="1"/>
      <c r="D850" s="187"/>
      <c r="E850" s="27"/>
      <c r="F850" s="27"/>
      <c r="G850" s="7"/>
    </row>
    <row r="851" spans="3:7" x14ac:dyDescent="0.25">
      <c r="C851" s="1"/>
      <c r="D851" s="187"/>
      <c r="E851" s="27"/>
      <c r="F851" s="27"/>
      <c r="G851" s="7"/>
    </row>
    <row r="852" spans="3:7" x14ac:dyDescent="0.25">
      <c r="C852" s="1"/>
      <c r="D852" s="187"/>
      <c r="E852" s="27"/>
      <c r="F852" s="27"/>
      <c r="G852" s="7"/>
    </row>
    <row r="853" spans="3:7" x14ac:dyDescent="0.25">
      <c r="C853" s="1"/>
      <c r="D853" s="187"/>
      <c r="E853" s="27"/>
      <c r="F853" s="27"/>
      <c r="G853" s="7"/>
    </row>
    <row r="854" spans="3:7" x14ac:dyDescent="0.25">
      <c r="C854" s="1"/>
      <c r="D854" s="187"/>
      <c r="E854" s="27"/>
      <c r="F854" s="27"/>
      <c r="G854" s="7"/>
    </row>
    <row r="855" spans="3:7" x14ac:dyDescent="0.25">
      <c r="C855" s="1"/>
      <c r="D855" s="187"/>
      <c r="E855" s="27"/>
      <c r="F855" s="27"/>
      <c r="G855" s="7"/>
    </row>
    <row r="856" spans="3:7" x14ac:dyDescent="0.25">
      <c r="C856" s="1"/>
      <c r="D856" s="187"/>
      <c r="E856" s="27"/>
      <c r="F856" s="27"/>
      <c r="G856" s="7"/>
    </row>
    <row r="857" spans="3:7" x14ac:dyDescent="0.25">
      <c r="C857" s="1"/>
      <c r="D857" s="187"/>
      <c r="E857" s="27"/>
      <c r="F857" s="27"/>
      <c r="G857" s="7"/>
    </row>
    <row r="858" spans="3:7" x14ac:dyDescent="0.25">
      <c r="C858" s="1"/>
      <c r="D858" s="187"/>
      <c r="E858" s="27"/>
      <c r="F858" s="27"/>
      <c r="G858" s="7"/>
    </row>
    <row r="859" spans="3:7" x14ac:dyDescent="0.25">
      <c r="C859" s="1"/>
      <c r="D859" s="187"/>
      <c r="E859" s="27"/>
      <c r="F859" s="27"/>
      <c r="G859" s="7"/>
    </row>
    <row r="860" spans="3:7" x14ac:dyDescent="0.25">
      <c r="C860" s="1"/>
      <c r="D860" s="187"/>
      <c r="E860" s="27"/>
      <c r="F860" s="27"/>
      <c r="G860" s="7"/>
    </row>
    <row r="861" spans="3:7" x14ac:dyDescent="0.25">
      <c r="C861" s="1"/>
      <c r="D861" s="187"/>
      <c r="E861" s="27"/>
      <c r="F861" s="27"/>
      <c r="G861" s="7"/>
    </row>
    <row r="862" spans="3:7" x14ac:dyDescent="0.25">
      <c r="C862" s="1"/>
      <c r="D862" s="187"/>
      <c r="E862" s="27"/>
      <c r="F862" s="27"/>
      <c r="G862" s="7"/>
    </row>
    <row r="863" spans="3:7" x14ac:dyDescent="0.25">
      <c r="C863" s="1"/>
      <c r="D863" s="187"/>
      <c r="E863" s="27"/>
      <c r="F863" s="27"/>
      <c r="G863" s="7"/>
    </row>
    <row r="864" spans="3:7" x14ac:dyDescent="0.25">
      <c r="C864" s="1"/>
      <c r="D864" s="187"/>
      <c r="E864" s="27"/>
      <c r="F864" s="27"/>
      <c r="G864" s="7"/>
    </row>
    <row r="865" spans="3:7" x14ac:dyDescent="0.25">
      <c r="C865" s="1"/>
      <c r="D865" s="187"/>
      <c r="E865" s="27"/>
      <c r="F865" s="27"/>
      <c r="G865" s="7"/>
    </row>
    <row r="866" spans="3:7" x14ac:dyDescent="0.25">
      <c r="C866" s="1"/>
      <c r="D866" s="187"/>
      <c r="E866" s="27"/>
      <c r="F866" s="27"/>
      <c r="G866" s="7"/>
    </row>
    <row r="867" spans="3:7" x14ac:dyDescent="0.25">
      <c r="C867" s="1"/>
      <c r="D867" s="187"/>
      <c r="E867" s="27"/>
      <c r="F867" s="27"/>
      <c r="G867" s="7"/>
    </row>
    <row r="868" spans="3:7" x14ac:dyDescent="0.25">
      <c r="C868" s="1"/>
      <c r="D868" s="187"/>
      <c r="E868" s="27"/>
      <c r="F868" s="27"/>
      <c r="G868" s="7"/>
    </row>
    <row r="869" spans="3:7" x14ac:dyDescent="0.25">
      <c r="C869" s="1"/>
      <c r="D869" s="187"/>
      <c r="E869" s="27"/>
      <c r="F869" s="27"/>
      <c r="G869" s="7"/>
    </row>
    <row r="870" spans="3:7" x14ac:dyDescent="0.25">
      <c r="C870" s="1"/>
      <c r="D870" s="187"/>
      <c r="E870" s="27"/>
      <c r="F870" s="27"/>
      <c r="G870" s="7"/>
    </row>
    <row r="871" spans="3:7" x14ac:dyDescent="0.25">
      <c r="C871" s="1"/>
      <c r="D871" s="187"/>
      <c r="E871" s="27"/>
      <c r="F871" s="27"/>
      <c r="G871" s="7"/>
    </row>
    <row r="872" spans="3:7" x14ac:dyDescent="0.25">
      <c r="C872" s="1"/>
      <c r="D872" s="187"/>
      <c r="E872" s="27"/>
      <c r="F872" s="27"/>
      <c r="G872" s="7"/>
    </row>
    <row r="873" spans="3:7" x14ac:dyDescent="0.25">
      <c r="C873" s="1"/>
      <c r="D873" s="187"/>
      <c r="E873" s="27"/>
      <c r="F873" s="27"/>
      <c r="G873" s="7"/>
    </row>
    <row r="874" spans="3:7" x14ac:dyDescent="0.25">
      <c r="C874" s="1"/>
      <c r="D874" s="187"/>
      <c r="E874" s="27"/>
      <c r="F874" s="27"/>
      <c r="G874" s="7"/>
    </row>
    <row r="875" spans="3:7" x14ac:dyDescent="0.25">
      <c r="C875" s="1"/>
      <c r="D875" s="187"/>
      <c r="E875" s="27"/>
      <c r="F875" s="27"/>
      <c r="G875" s="7"/>
    </row>
    <row r="876" spans="3:7" x14ac:dyDescent="0.25">
      <c r="C876" s="1"/>
      <c r="D876" s="187"/>
      <c r="E876" s="27"/>
      <c r="F876" s="27"/>
      <c r="G876" s="7"/>
    </row>
    <row r="877" spans="3:7" x14ac:dyDescent="0.25">
      <c r="C877" s="1"/>
      <c r="D877" s="187"/>
      <c r="E877" s="27"/>
      <c r="F877" s="27"/>
      <c r="G877" s="7"/>
    </row>
    <row r="878" spans="3:7" x14ac:dyDescent="0.25">
      <c r="C878" s="1"/>
      <c r="D878" s="187"/>
      <c r="E878" s="27"/>
      <c r="F878" s="27"/>
      <c r="G878" s="7"/>
    </row>
    <row r="879" spans="3:7" x14ac:dyDescent="0.25">
      <c r="C879" s="1"/>
      <c r="D879" s="187"/>
      <c r="E879" s="27"/>
      <c r="F879" s="27"/>
      <c r="G879" s="7"/>
    </row>
    <row r="880" spans="3:7" x14ac:dyDescent="0.25">
      <c r="C880" s="1"/>
      <c r="D880" s="187"/>
      <c r="E880" s="27"/>
      <c r="F880" s="27"/>
      <c r="G880" s="7"/>
    </row>
    <row r="881" spans="3:7" x14ac:dyDescent="0.25">
      <c r="C881" s="1"/>
      <c r="D881" s="187"/>
      <c r="E881" s="27"/>
      <c r="F881" s="27"/>
      <c r="G881" s="7"/>
    </row>
    <row r="882" spans="3:7" x14ac:dyDescent="0.25">
      <c r="C882" s="1"/>
      <c r="D882" s="187"/>
      <c r="E882" s="27"/>
      <c r="F882" s="27"/>
      <c r="G882" s="7"/>
    </row>
    <row r="883" spans="3:7" x14ac:dyDescent="0.25">
      <c r="C883" s="1"/>
      <c r="D883" s="187"/>
      <c r="E883" s="27"/>
      <c r="F883" s="27"/>
      <c r="G883" s="7"/>
    </row>
    <row r="884" spans="3:7" x14ac:dyDescent="0.25">
      <c r="C884" s="1"/>
      <c r="D884" s="187"/>
      <c r="E884" s="27"/>
      <c r="F884" s="27"/>
      <c r="G884" s="7"/>
    </row>
    <row r="885" spans="3:7" x14ac:dyDescent="0.25">
      <c r="C885" s="1"/>
      <c r="D885" s="187"/>
      <c r="E885" s="27"/>
      <c r="F885" s="27"/>
      <c r="G885" s="7"/>
    </row>
    <row r="886" spans="3:7" x14ac:dyDescent="0.25">
      <c r="C886" s="1"/>
      <c r="D886" s="187"/>
      <c r="E886" s="27"/>
      <c r="F886" s="27"/>
      <c r="G886" s="7"/>
    </row>
    <row r="887" spans="3:7" x14ac:dyDescent="0.25">
      <c r="C887" s="1"/>
      <c r="D887" s="187"/>
      <c r="E887" s="27"/>
      <c r="F887" s="27"/>
      <c r="G887" s="7"/>
    </row>
    <row r="888" spans="3:7" x14ac:dyDescent="0.25">
      <c r="C888" s="1"/>
      <c r="D888" s="187"/>
      <c r="E888" s="27"/>
      <c r="F888" s="27"/>
      <c r="G888" s="7"/>
    </row>
    <row r="889" spans="3:7" x14ac:dyDescent="0.25">
      <c r="C889" s="1"/>
      <c r="D889" s="187"/>
      <c r="E889" s="27"/>
      <c r="F889" s="27"/>
      <c r="G889" s="7"/>
    </row>
    <row r="890" spans="3:7" x14ac:dyDescent="0.25">
      <c r="C890" s="1"/>
      <c r="D890" s="187"/>
      <c r="E890" s="27"/>
      <c r="F890" s="27"/>
      <c r="G890" s="7"/>
    </row>
    <row r="891" spans="3:7" x14ac:dyDescent="0.25">
      <c r="C891" s="1"/>
      <c r="D891" s="187"/>
      <c r="E891" s="27"/>
      <c r="F891" s="27"/>
      <c r="G891" s="7"/>
    </row>
    <row r="892" spans="3:7" x14ac:dyDescent="0.25">
      <c r="C892" s="1"/>
      <c r="D892" s="187"/>
      <c r="E892" s="27"/>
      <c r="F892" s="27"/>
      <c r="G892" s="7"/>
    </row>
    <row r="893" spans="3:7" x14ac:dyDescent="0.25">
      <c r="C893" s="1"/>
      <c r="D893" s="187"/>
      <c r="E893" s="27"/>
      <c r="F893" s="27"/>
      <c r="G893" s="7"/>
    </row>
    <row r="894" spans="3:7" x14ac:dyDescent="0.25">
      <c r="C894" s="1"/>
      <c r="D894" s="187"/>
      <c r="E894" s="27"/>
      <c r="F894" s="27"/>
      <c r="G894" s="7"/>
    </row>
    <row r="895" spans="3:7" x14ac:dyDescent="0.25">
      <c r="C895" s="1"/>
      <c r="D895" s="187"/>
      <c r="E895" s="27"/>
      <c r="F895" s="27"/>
      <c r="G895" s="7"/>
    </row>
    <row r="896" spans="3:7" x14ac:dyDescent="0.25">
      <c r="C896" s="1"/>
      <c r="D896" s="187"/>
      <c r="E896" s="27"/>
      <c r="F896" s="27"/>
      <c r="G896" s="7"/>
    </row>
    <row r="897" spans="3:7" x14ac:dyDescent="0.25">
      <c r="C897" s="1"/>
      <c r="D897" s="187"/>
      <c r="E897" s="27"/>
      <c r="F897" s="27"/>
      <c r="G897" s="7"/>
    </row>
    <row r="898" spans="3:7" x14ac:dyDescent="0.25">
      <c r="C898" s="1"/>
      <c r="D898" s="187"/>
      <c r="E898" s="27"/>
      <c r="F898" s="27"/>
      <c r="G898" s="7"/>
    </row>
    <row r="899" spans="3:7" x14ac:dyDescent="0.25">
      <c r="C899" s="1"/>
      <c r="D899" s="187"/>
      <c r="E899" s="27"/>
      <c r="F899" s="27"/>
      <c r="G899" s="7"/>
    </row>
    <row r="900" spans="3:7" x14ac:dyDescent="0.25">
      <c r="C900" s="1"/>
      <c r="D900" s="187"/>
      <c r="E900" s="27"/>
      <c r="F900" s="27"/>
      <c r="G900" s="7"/>
    </row>
    <row r="901" spans="3:7" x14ac:dyDescent="0.25">
      <c r="C901" s="1"/>
      <c r="D901" s="187"/>
      <c r="E901" s="27"/>
      <c r="F901" s="27"/>
      <c r="G901" s="7"/>
    </row>
    <row r="902" spans="3:7" x14ac:dyDescent="0.25">
      <c r="C902" s="1"/>
      <c r="D902" s="187"/>
      <c r="E902" s="27"/>
      <c r="F902" s="27"/>
      <c r="G902" s="7"/>
    </row>
    <row r="903" spans="3:7" x14ac:dyDescent="0.25">
      <c r="C903" s="1"/>
      <c r="D903" s="187"/>
      <c r="E903" s="27"/>
      <c r="F903" s="27"/>
      <c r="G903" s="7"/>
    </row>
    <row r="904" spans="3:7" x14ac:dyDescent="0.25">
      <c r="C904" s="1"/>
      <c r="D904" s="187"/>
      <c r="E904" s="27"/>
      <c r="F904" s="27"/>
      <c r="G904" s="7"/>
    </row>
    <row r="905" spans="3:7" x14ac:dyDescent="0.25">
      <c r="C905" s="1"/>
      <c r="D905" s="187"/>
      <c r="E905" s="27"/>
      <c r="F905" s="27"/>
      <c r="G905" s="7"/>
    </row>
    <row r="906" spans="3:7" x14ac:dyDescent="0.25">
      <c r="C906" s="1"/>
      <c r="D906" s="187"/>
      <c r="E906" s="27"/>
      <c r="F906" s="27"/>
      <c r="G906" s="7"/>
    </row>
    <row r="907" spans="3:7" x14ac:dyDescent="0.25">
      <c r="C907" s="1"/>
      <c r="D907" s="187"/>
      <c r="E907" s="27"/>
      <c r="F907" s="27"/>
      <c r="G907" s="7"/>
    </row>
    <row r="908" spans="3:7" x14ac:dyDescent="0.25">
      <c r="C908" s="1"/>
      <c r="D908" s="187"/>
      <c r="E908" s="27"/>
      <c r="F908" s="27"/>
      <c r="G908" s="7"/>
    </row>
    <row r="909" spans="3:7" x14ac:dyDescent="0.25">
      <c r="C909" s="1"/>
      <c r="D909" s="187"/>
      <c r="E909" s="27"/>
      <c r="F909" s="27"/>
      <c r="G909" s="7"/>
    </row>
    <row r="910" spans="3:7" x14ac:dyDescent="0.25">
      <c r="C910" s="1"/>
      <c r="D910" s="187"/>
      <c r="E910" s="27"/>
      <c r="F910" s="27"/>
      <c r="G910" s="7"/>
    </row>
    <row r="911" spans="3:7" x14ac:dyDescent="0.25">
      <c r="C911" s="1"/>
      <c r="D911" s="187"/>
      <c r="E911" s="27"/>
      <c r="F911" s="27"/>
      <c r="G911" s="7"/>
    </row>
    <row r="912" spans="3:7" x14ac:dyDescent="0.25">
      <c r="C912" s="1"/>
      <c r="D912" s="187"/>
      <c r="E912" s="27"/>
      <c r="F912" s="27"/>
      <c r="G912" s="7"/>
    </row>
    <row r="913" spans="3:7" x14ac:dyDescent="0.25">
      <c r="C913" s="1"/>
      <c r="D913" s="187"/>
      <c r="E913" s="27"/>
      <c r="F913" s="27"/>
      <c r="G913" s="7"/>
    </row>
    <row r="914" spans="3:7" x14ac:dyDescent="0.25">
      <c r="C914" s="1"/>
      <c r="D914" s="187"/>
      <c r="E914" s="27"/>
      <c r="F914" s="27"/>
      <c r="G914" s="7"/>
    </row>
    <row r="915" spans="3:7" x14ac:dyDescent="0.25">
      <c r="C915" s="1"/>
      <c r="D915" s="187"/>
      <c r="E915" s="27"/>
      <c r="F915" s="27"/>
      <c r="G915" s="7"/>
    </row>
    <row r="916" spans="3:7" x14ac:dyDescent="0.25">
      <c r="C916" s="1"/>
      <c r="D916" s="187"/>
      <c r="E916" s="27"/>
      <c r="F916" s="27"/>
      <c r="G916" s="7"/>
    </row>
    <row r="917" spans="3:7" x14ac:dyDescent="0.25">
      <c r="C917" s="1"/>
      <c r="D917" s="187"/>
      <c r="E917" s="27"/>
      <c r="F917" s="27"/>
      <c r="G917" s="7"/>
    </row>
    <row r="918" spans="3:7" x14ac:dyDescent="0.25">
      <c r="C918" s="1"/>
      <c r="D918" s="187"/>
      <c r="E918" s="27"/>
      <c r="F918" s="27"/>
      <c r="G918" s="7"/>
    </row>
    <row r="919" spans="3:7" x14ac:dyDescent="0.25">
      <c r="C919" s="1"/>
      <c r="D919" s="187"/>
      <c r="E919" s="27"/>
      <c r="F919" s="27"/>
      <c r="G919" s="7"/>
    </row>
    <row r="920" spans="3:7" x14ac:dyDescent="0.25">
      <c r="C920" s="1"/>
      <c r="D920" s="187"/>
      <c r="E920" s="27"/>
      <c r="F920" s="27"/>
      <c r="G920" s="7"/>
    </row>
    <row r="921" spans="3:7" x14ac:dyDescent="0.25">
      <c r="C921" s="1"/>
      <c r="D921" s="187"/>
      <c r="E921" s="27"/>
      <c r="F921" s="27"/>
      <c r="G921" s="7"/>
    </row>
    <row r="922" spans="3:7" x14ac:dyDescent="0.25">
      <c r="C922" s="1"/>
      <c r="D922" s="187"/>
      <c r="E922" s="27"/>
      <c r="F922" s="27"/>
      <c r="G922" s="7"/>
    </row>
    <row r="923" spans="3:7" x14ac:dyDescent="0.25">
      <c r="C923" s="1"/>
      <c r="D923" s="187"/>
      <c r="E923" s="27"/>
      <c r="F923" s="27"/>
      <c r="G923" s="7"/>
    </row>
    <row r="924" spans="3:7" x14ac:dyDescent="0.25">
      <c r="C924" s="1"/>
      <c r="D924" s="187"/>
      <c r="E924" s="27"/>
      <c r="F924" s="27"/>
      <c r="G924" s="7"/>
    </row>
    <row r="925" spans="3:7" x14ac:dyDescent="0.25">
      <c r="C925" s="1"/>
      <c r="D925" s="187"/>
      <c r="E925" s="27"/>
      <c r="F925" s="27"/>
      <c r="G925" s="7"/>
    </row>
    <row r="926" spans="3:7" x14ac:dyDescent="0.25">
      <c r="C926" s="1"/>
      <c r="D926" s="187"/>
      <c r="E926" s="27"/>
      <c r="F926" s="27"/>
      <c r="G926" s="7"/>
    </row>
    <row r="927" spans="3:7" x14ac:dyDescent="0.25">
      <c r="C927" s="1"/>
      <c r="D927" s="187"/>
      <c r="E927" s="27"/>
      <c r="F927" s="27"/>
      <c r="G927" s="7"/>
    </row>
    <row r="928" spans="3:7" x14ac:dyDescent="0.25">
      <c r="C928" s="1"/>
      <c r="D928" s="187"/>
      <c r="E928" s="27"/>
      <c r="F928" s="27"/>
      <c r="G928" s="7"/>
    </row>
    <row r="929" spans="3:7" x14ac:dyDescent="0.25">
      <c r="C929" s="1"/>
      <c r="D929" s="187"/>
      <c r="E929" s="27"/>
      <c r="F929" s="27"/>
      <c r="G929" s="7"/>
    </row>
    <row r="930" spans="3:7" x14ac:dyDescent="0.25">
      <c r="C930" s="1"/>
      <c r="D930" s="187"/>
      <c r="E930" s="27"/>
      <c r="F930" s="27"/>
      <c r="G930" s="7"/>
    </row>
    <row r="931" spans="3:7" x14ac:dyDescent="0.25">
      <c r="C931" s="1"/>
      <c r="D931" s="187"/>
      <c r="E931" s="27"/>
      <c r="F931" s="27"/>
      <c r="G931" s="7"/>
    </row>
    <row r="932" spans="3:7" x14ac:dyDescent="0.25">
      <c r="C932" s="1"/>
      <c r="D932" s="187"/>
      <c r="E932" s="27"/>
      <c r="F932" s="27"/>
      <c r="G932" s="7"/>
    </row>
    <row r="933" spans="3:7" x14ac:dyDescent="0.25">
      <c r="C933" s="1"/>
      <c r="D933" s="187"/>
      <c r="E933" s="27"/>
      <c r="F933" s="27"/>
      <c r="G933" s="7"/>
    </row>
    <row r="934" spans="3:7" x14ac:dyDescent="0.25">
      <c r="C934" s="1"/>
      <c r="D934" s="187"/>
      <c r="E934" s="27"/>
      <c r="F934" s="27"/>
      <c r="G934" s="7"/>
    </row>
    <row r="935" spans="3:7" x14ac:dyDescent="0.25">
      <c r="C935" s="1"/>
      <c r="D935" s="187"/>
      <c r="E935" s="27"/>
      <c r="F935" s="27"/>
      <c r="G935" s="7"/>
    </row>
    <row r="936" spans="3:7" x14ac:dyDescent="0.25">
      <c r="C936" s="1"/>
      <c r="D936" s="187"/>
      <c r="E936" s="27"/>
      <c r="F936" s="27"/>
      <c r="G936" s="7"/>
    </row>
    <row r="937" spans="3:7" x14ac:dyDescent="0.25">
      <c r="C937" s="1"/>
      <c r="D937" s="187"/>
      <c r="E937" s="27"/>
      <c r="F937" s="27"/>
      <c r="G937" s="7"/>
    </row>
    <row r="938" spans="3:7" x14ac:dyDescent="0.25">
      <c r="C938" s="1"/>
      <c r="D938" s="187"/>
      <c r="E938" s="27"/>
      <c r="F938" s="27"/>
      <c r="G938" s="7"/>
    </row>
    <row r="939" spans="3:7" x14ac:dyDescent="0.25">
      <c r="C939" s="1"/>
      <c r="D939" s="187"/>
      <c r="E939" s="27"/>
      <c r="F939" s="27"/>
      <c r="G939" s="7"/>
    </row>
    <row r="940" spans="3:7" x14ac:dyDescent="0.25">
      <c r="C940" s="1"/>
      <c r="D940" s="187"/>
      <c r="E940" s="27"/>
      <c r="F940" s="27"/>
      <c r="G940" s="7"/>
    </row>
    <row r="941" spans="3:7" x14ac:dyDescent="0.25">
      <c r="C941" s="1"/>
      <c r="D941" s="187"/>
      <c r="E941" s="27"/>
      <c r="F941" s="27"/>
      <c r="G941" s="7"/>
    </row>
    <row r="942" spans="3:7" x14ac:dyDescent="0.25">
      <c r="C942" s="1"/>
      <c r="D942" s="187"/>
      <c r="E942" s="27"/>
      <c r="F942" s="27"/>
      <c r="G942" s="7"/>
    </row>
    <row r="943" spans="3:7" x14ac:dyDescent="0.25">
      <c r="C943" s="1"/>
      <c r="D943" s="187"/>
      <c r="E943" s="27"/>
      <c r="F943" s="27"/>
      <c r="G943" s="7"/>
    </row>
    <row r="944" spans="3:7" x14ac:dyDescent="0.25">
      <c r="C944" s="1"/>
      <c r="D944" s="187"/>
      <c r="E944" s="27"/>
      <c r="F944" s="27"/>
      <c r="G944" s="7"/>
    </row>
    <row r="945" spans="3:7" x14ac:dyDescent="0.25">
      <c r="C945" s="1"/>
      <c r="D945" s="187"/>
      <c r="E945" s="27"/>
      <c r="F945" s="27"/>
      <c r="G945" s="7"/>
    </row>
    <row r="946" spans="3:7" x14ac:dyDescent="0.25">
      <c r="C946" s="1"/>
      <c r="D946" s="187"/>
      <c r="E946" s="27"/>
      <c r="F946" s="27"/>
      <c r="G946" s="7"/>
    </row>
    <row r="947" spans="3:7" x14ac:dyDescent="0.25">
      <c r="C947" s="1"/>
      <c r="D947" s="187"/>
      <c r="E947" s="27"/>
      <c r="F947" s="27"/>
      <c r="G947" s="7"/>
    </row>
    <row r="948" spans="3:7" x14ac:dyDescent="0.25">
      <c r="C948" s="1"/>
      <c r="D948" s="187"/>
      <c r="E948" s="27"/>
      <c r="F948" s="27"/>
      <c r="G948" s="7"/>
    </row>
    <row r="949" spans="3:7" x14ac:dyDescent="0.25">
      <c r="C949" s="1"/>
      <c r="D949" s="187"/>
      <c r="E949" s="27"/>
      <c r="F949" s="27"/>
      <c r="G949" s="7"/>
    </row>
    <row r="950" spans="3:7" x14ac:dyDescent="0.25">
      <c r="C950" s="1"/>
      <c r="D950" s="187"/>
      <c r="E950" s="27"/>
      <c r="F950" s="27"/>
      <c r="G950" s="7"/>
    </row>
    <row r="951" spans="3:7" x14ac:dyDescent="0.25">
      <c r="C951" s="1"/>
      <c r="D951" s="187"/>
      <c r="E951" s="27"/>
      <c r="F951" s="27"/>
      <c r="G951" s="7"/>
    </row>
    <row r="952" spans="3:7" x14ac:dyDescent="0.25">
      <c r="C952" s="1"/>
      <c r="D952" s="187"/>
      <c r="E952" s="27"/>
      <c r="F952" s="27"/>
      <c r="G952" s="7"/>
    </row>
    <row r="953" spans="3:7" x14ac:dyDescent="0.25">
      <c r="C953" s="1"/>
      <c r="D953" s="187"/>
      <c r="E953" s="27"/>
      <c r="F953" s="27"/>
      <c r="G953" s="7"/>
    </row>
    <row r="954" spans="3:7" x14ac:dyDescent="0.25">
      <c r="C954" s="1"/>
      <c r="D954" s="187"/>
      <c r="E954" s="27"/>
      <c r="F954" s="27"/>
      <c r="G954" s="7"/>
    </row>
    <row r="955" spans="3:7" x14ac:dyDescent="0.25">
      <c r="C955" s="1"/>
      <c r="D955" s="187"/>
      <c r="E955" s="27"/>
      <c r="F955" s="27"/>
      <c r="G955" s="7"/>
    </row>
    <row r="956" spans="3:7" x14ac:dyDescent="0.25">
      <c r="C956" s="1"/>
      <c r="D956" s="187"/>
      <c r="E956" s="27"/>
      <c r="F956" s="27"/>
      <c r="G956" s="7"/>
    </row>
    <row r="957" spans="3:7" x14ac:dyDescent="0.25">
      <c r="C957" s="1"/>
      <c r="D957" s="187"/>
      <c r="E957" s="27"/>
      <c r="F957" s="27"/>
      <c r="G957" s="7"/>
    </row>
    <row r="958" spans="3:7" x14ac:dyDescent="0.25">
      <c r="C958" s="1"/>
      <c r="D958" s="187"/>
      <c r="E958" s="27"/>
      <c r="F958" s="27"/>
      <c r="G958" s="7"/>
    </row>
    <row r="959" spans="3:7" x14ac:dyDescent="0.25">
      <c r="C959" s="1"/>
      <c r="D959" s="187"/>
      <c r="E959" s="27"/>
      <c r="F959" s="27"/>
      <c r="G959" s="7"/>
    </row>
    <row r="960" spans="3:7" x14ac:dyDescent="0.25">
      <c r="C960" s="1"/>
      <c r="D960" s="187"/>
      <c r="E960" s="27"/>
      <c r="F960" s="27"/>
      <c r="G960" s="7"/>
    </row>
    <row r="961" spans="3:7" x14ac:dyDescent="0.25">
      <c r="C961" s="1"/>
      <c r="D961" s="187"/>
      <c r="E961" s="27"/>
      <c r="F961" s="27"/>
      <c r="G961" s="7"/>
    </row>
    <row r="962" spans="3:7" x14ac:dyDescent="0.25">
      <c r="C962" s="1"/>
      <c r="D962" s="187"/>
      <c r="E962" s="27"/>
      <c r="F962" s="27"/>
      <c r="G962" s="7"/>
    </row>
    <row r="963" spans="3:7" x14ac:dyDescent="0.25">
      <c r="C963" s="1"/>
      <c r="D963" s="187"/>
      <c r="E963" s="27"/>
      <c r="F963" s="27"/>
      <c r="G963" s="7"/>
    </row>
    <row r="964" spans="3:7" x14ac:dyDescent="0.25">
      <c r="C964" s="1"/>
      <c r="D964" s="187"/>
      <c r="E964" s="27"/>
      <c r="F964" s="27"/>
      <c r="G964" s="7"/>
    </row>
    <row r="965" spans="3:7" x14ac:dyDescent="0.25">
      <c r="C965" s="1"/>
      <c r="D965" s="187"/>
      <c r="E965" s="27"/>
      <c r="F965" s="27"/>
      <c r="G965" s="7"/>
    </row>
    <row r="966" spans="3:7" x14ac:dyDescent="0.25">
      <c r="C966" s="1"/>
      <c r="D966" s="187"/>
      <c r="E966" s="27"/>
      <c r="F966" s="27"/>
      <c r="G966" s="7"/>
    </row>
    <row r="967" spans="3:7" x14ac:dyDescent="0.25">
      <c r="C967" s="1"/>
      <c r="D967" s="187"/>
      <c r="E967" s="27"/>
      <c r="F967" s="27"/>
      <c r="G967" s="7"/>
    </row>
    <row r="968" spans="3:7" x14ac:dyDescent="0.25">
      <c r="C968" s="1"/>
      <c r="D968" s="187"/>
      <c r="E968" s="27"/>
      <c r="F968" s="27"/>
      <c r="G968" s="7"/>
    </row>
    <row r="969" spans="3:7" x14ac:dyDescent="0.25">
      <c r="C969" s="1"/>
      <c r="D969" s="187"/>
      <c r="E969" s="27"/>
      <c r="F969" s="27"/>
      <c r="G969" s="7"/>
    </row>
    <row r="970" spans="3:7" x14ac:dyDescent="0.25">
      <c r="C970" s="1"/>
      <c r="D970" s="187"/>
      <c r="E970" s="27"/>
      <c r="F970" s="27"/>
      <c r="G970" s="7"/>
    </row>
    <row r="971" spans="3:7" x14ac:dyDescent="0.25">
      <c r="C971" s="1"/>
      <c r="D971" s="187"/>
      <c r="E971" s="27"/>
      <c r="F971" s="27"/>
      <c r="G971" s="7"/>
    </row>
    <row r="972" spans="3:7" x14ac:dyDescent="0.25">
      <c r="C972" s="1"/>
      <c r="D972" s="187"/>
      <c r="E972" s="27"/>
      <c r="F972" s="27"/>
      <c r="G972" s="7"/>
    </row>
    <row r="973" spans="3:7" x14ac:dyDescent="0.25">
      <c r="C973" s="1"/>
      <c r="D973" s="187"/>
      <c r="E973" s="27"/>
      <c r="F973" s="27"/>
      <c r="G973" s="7"/>
    </row>
    <row r="974" spans="3:7" x14ac:dyDescent="0.25">
      <c r="C974" s="1"/>
      <c r="D974" s="187"/>
      <c r="E974" s="27"/>
      <c r="F974" s="27"/>
      <c r="G974" s="7"/>
    </row>
    <row r="975" spans="3:7" x14ac:dyDescent="0.25">
      <c r="C975" s="1"/>
      <c r="D975" s="187"/>
      <c r="E975" s="27"/>
      <c r="F975" s="27"/>
      <c r="G975" s="7"/>
    </row>
    <row r="976" spans="3:7" x14ac:dyDescent="0.25">
      <c r="C976" s="1"/>
      <c r="D976" s="187"/>
      <c r="E976" s="27"/>
      <c r="F976" s="27"/>
      <c r="G976" s="7"/>
    </row>
    <row r="977" spans="3:7" x14ac:dyDescent="0.25">
      <c r="C977" s="1"/>
      <c r="D977" s="187"/>
      <c r="E977" s="27"/>
      <c r="F977" s="27"/>
      <c r="G977" s="7"/>
    </row>
    <row r="978" spans="3:7" x14ac:dyDescent="0.25">
      <c r="C978" s="1"/>
      <c r="D978" s="187"/>
      <c r="E978" s="27"/>
      <c r="F978" s="27"/>
      <c r="G978" s="7"/>
    </row>
    <row r="979" spans="3:7" x14ac:dyDescent="0.25">
      <c r="C979" s="1"/>
      <c r="D979" s="187"/>
      <c r="E979" s="27"/>
      <c r="F979" s="27"/>
      <c r="G979" s="7"/>
    </row>
    <row r="980" spans="3:7" x14ac:dyDescent="0.25">
      <c r="C980" s="1"/>
      <c r="D980" s="187"/>
      <c r="E980" s="27"/>
      <c r="F980" s="27"/>
      <c r="G980" s="7"/>
    </row>
    <row r="981" spans="3:7" x14ac:dyDescent="0.25">
      <c r="C981" s="1"/>
      <c r="D981" s="187"/>
      <c r="E981" s="27"/>
      <c r="F981" s="27"/>
      <c r="G981" s="7"/>
    </row>
    <row r="982" spans="3:7" x14ac:dyDescent="0.25">
      <c r="C982" s="1"/>
      <c r="D982" s="187"/>
      <c r="E982" s="27"/>
      <c r="F982" s="27"/>
      <c r="G982" s="7"/>
    </row>
    <row r="983" spans="3:7" x14ac:dyDescent="0.25">
      <c r="C983" s="1"/>
      <c r="D983" s="187"/>
      <c r="E983" s="27"/>
      <c r="F983" s="27"/>
      <c r="G983" s="7"/>
    </row>
    <row r="984" spans="3:7" x14ac:dyDescent="0.25">
      <c r="C984" s="1"/>
      <c r="D984" s="187"/>
      <c r="E984" s="27"/>
      <c r="F984" s="27"/>
      <c r="G984" s="7"/>
    </row>
    <row r="985" spans="3:7" x14ac:dyDescent="0.25">
      <c r="C985" s="1"/>
      <c r="D985" s="187"/>
      <c r="E985" s="27"/>
      <c r="F985" s="27"/>
      <c r="G985" s="7"/>
    </row>
    <row r="986" spans="3:7" x14ac:dyDescent="0.25">
      <c r="C986" s="1"/>
      <c r="D986" s="187"/>
      <c r="E986" s="27"/>
      <c r="F986" s="27"/>
      <c r="G986" s="7"/>
    </row>
    <row r="987" spans="3:7" x14ac:dyDescent="0.25">
      <c r="C987" s="1"/>
      <c r="D987" s="187"/>
      <c r="E987" s="27"/>
      <c r="F987" s="27"/>
      <c r="G987" s="7"/>
    </row>
    <row r="988" spans="3:7" x14ac:dyDescent="0.25">
      <c r="C988" s="1"/>
      <c r="D988" s="187"/>
      <c r="E988" s="27"/>
      <c r="F988" s="27"/>
      <c r="G988" s="7"/>
    </row>
    <row r="989" spans="3:7" x14ac:dyDescent="0.25">
      <c r="C989" s="1"/>
      <c r="D989" s="187"/>
      <c r="E989" s="27"/>
      <c r="F989" s="27"/>
      <c r="G989" s="7"/>
    </row>
    <row r="990" spans="3:7" x14ac:dyDescent="0.25">
      <c r="C990" s="1"/>
      <c r="D990" s="187"/>
      <c r="E990" s="27"/>
      <c r="F990" s="27"/>
      <c r="G990" s="7"/>
    </row>
    <row r="991" spans="3:7" x14ac:dyDescent="0.25">
      <c r="C991" s="1"/>
      <c r="D991" s="187"/>
      <c r="E991" s="27"/>
      <c r="F991" s="27"/>
      <c r="G991" s="7"/>
    </row>
    <row r="992" spans="3:7" x14ac:dyDescent="0.25">
      <c r="C992" s="1"/>
      <c r="D992" s="187"/>
      <c r="E992" s="27"/>
      <c r="F992" s="27"/>
      <c r="G992" s="7"/>
    </row>
    <row r="993" spans="3:7" x14ac:dyDescent="0.25">
      <c r="C993" s="1"/>
      <c r="D993" s="187"/>
      <c r="E993" s="27"/>
      <c r="F993" s="27"/>
      <c r="G993" s="7"/>
    </row>
    <row r="994" spans="3:7" x14ac:dyDescent="0.25">
      <c r="C994" s="1"/>
      <c r="D994" s="187"/>
      <c r="E994" s="27"/>
      <c r="F994" s="27"/>
      <c r="G994" s="7"/>
    </row>
    <row r="995" spans="3:7" x14ac:dyDescent="0.25">
      <c r="C995" s="1"/>
      <c r="D995" s="187"/>
      <c r="E995" s="27"/>
      <c r="F995" s="27"/>
      <c r="G995" s="7"/>
    </row>
    <row r="996" spans="3:7" x14ac:dyDescent="0.25">
      <c r="C996" s="1"/>
      <c r="D996" s="187"/>
      <c r="E996" s="27"/>
      <c r="F996" s="27"/>
      <c r="G996" s="7"/>
    </row>
    <row r="997" spans="3:7" x14ac:dyDescent="0.25">
      <c r="C997" s="1"/>
      <c r="D997" s="187"/>
      <c r="E997" s="27"/>
      <c r="F997" s="27"/>
      <c r="G997" s="7"/>
    </row>
    <row r="998" spans="3:7" x14ac:dyDescent="0.25">
      <c r="C998" s="1"/>
      <c r="D998" s="187"/>
      <c r="E998" s="27"/>
      <c r="F998" s="27"/>
      <c r="G998" s="7"/>
    </row>
    <row r="999" spans="3:7" x14ac:dyDescent="0.25">
      <c r="C999" s="1"/>
      <c r="D999" s="187"/>
      <c r="E999" s="27"/>
      <c r="F999" s="27"/>
      <c r="G999" s="7"/>
    </row>
    <row r="1000" spans="3:7" x14ac:dyDescent="0.25">
      <c r="C1000" s="1"/>
      <c r="D1000" s="187"/>
      <c r="E1000" s="27"/>
      <c r="F1000" s="27"/>
      <c r="G1000" s="7"/>
    </row>
    <row r="1001" spans="3:7" x14ac:dyDescent="0.25">
      <c r="C1001" s="1"/>
      <c r="D1001" s="187"/>
      <c r="E1001" s="27"/>
      <c r="F1001" s="27"/>
      <c r="G1001" s="7"/>
    </row>
    <row r="1002" spans="3:7" x14ac:dyDescent="0.25">
      <c r="C1002" s="1"/>
      <c r="D1002" s="187"/>
      <c r="E1002" s="27"/>
      <c r="F1002" s="27"/>
      <c r="G1002" s="7"/>
    </row>
    <row r="1003" spans="3:7" x14ac:dyDescent="0.25">
      <c r="C1003" s="1"/>
      <c r="D1003" s="187"/>
      <c r="E1003" s="27"/>
      <c r="F1003" s="27"/>
      <c r="G1003" s="7"/>
    </row>
    <row r="1004" spans="3:7" x14ac:dyDescent="0.25">
      <c r="C1004" s="1"/>
      <c r="D1004" s="187"/>
      <c r="E1004" s="27"/>
      <c r="F1004" s="27"/>
      <c r="G1004" s="7"/>
    </row>
    <row r="1005" spans="3:7" x14ac:dyDescent="0.25">
      <c r="C1005" s="1"/>
      <c r="D1005" s="187"/>
      <c r="E1005" s="27"/>
      <c r="F1005" s="27"/>
      <c r="G1005" s="7"/>
    </row>
    <row r="1006" spans="3:7" x14ac:dyDescent="0.25">
      <c r="C1006" s="1"/>
      <c r="D1006" s="187"/>
      <c r="E1006" s="27"/>
      <c r="F1006" s="27"/>
      <c r="G1006" s="7"/>
    </row>
    <row r="1007" spans="3:7" x14ac:dyDescent="0.25">
      <c r="C1007" s="1"/>
      <c r="D1007" s="187"/>
      <c r="E1007" s="27"/>
      <c r="F1007" s="27"/>
      <c r="G1007" s="7"/>
    </row>
    <row r="1008" spans="3:7" x14ac:dyDescent="0.25">
      <c r="C1008" s="1"/>
      <c r="D1008" s="187"/>
      <c r="E1008" s="27"/>
      <c r="F1008" s="27"/>
      <c r="G1008" s="7"/>
    </row>
    <row r="1009" spans="3:7" x14ac:dyDescent="0.25">
      <c r="C1009" s="1"/>
      <c r="D1009" s="187"/>
      <c r="E1009" s="27"/>
      <c r="F1009" s="27"/>
      <c r="G1009" s="7"/>
    </row>
    <row r="1010" spans="3:7" x14ac:dyDescent="0.25">
      <c r="C1010" s="1"/>
      <c r="D1010" s="187"/>
      <c r="E1010" s="27"/>
      <c r="F1010" s="27"/>
      <c r="G1010" s="7"/>
    </row>
    <row r="1011" spans="3:7" x14ac:dyDescent="0.25">
      <c r="C1011" s="1"/>
      <c r="D1011" s="187"/>
      <c r="E1011" s="27"/>
      <c r="F1011" s="27"/>
      <c r="G1011" s="7"/>
    </row>
    <row r="1012" spans="3:7" x14ac:dyDescent="0.25">
      <c r="C1012" s="1"/>
      <c r="D1012" s="187"/>
      <c r="E1012" s="27"/>
      <c r="F1012" s="27"/>
      <c r="G1012" s="7"/>
    </row>
    <row r="1013" spans="3:7" x14ac:dyDescent="0.25">
      <c r="C1013" s="1"/>
      <c r="D1013" s="187"/>
      <c r="E1013" s="27"/>
      <c r="F1013" s="27"/>
      <c r="G1013" s="7"/>
    </row>
    <row r="1014" spans="3:7" x14ac:dyDescent="0.25">
      <c r="C1014" s="1"/>
      <c r="D1014" s="187"/>
      <c r="E1014" s="27"/>
      <c r="F1014" s="27"/>
      <c r="G1014" s="7"/>
    </row>
    <row r="1015" spans="3:7" x14ac:dyDescent="0.25">
      <c r="C1015" s="1"/>
      <c r="D1015" s="187"/>
      <c r="E1015" s="27"/>
      <c r="F1015" s="27"/>
      <c r="G1015" s="7"/>
    </row>
    <row r="1016" spans="3:7" x14ac:dyDescent="0.25">
      <c r="C1016" s="1"/>
      <c r="D1016" s="187"/>
      <c r="E1016" s="27"/>
      <c r="F1016" s="27"/>
      <c r="G1016" s="7"/>
    </row>
    <row r="1017" spans="3:7" x14ac:dyDescent="0.25">
      <c r="C1017" s="1"/>
      <c r="D1017" s="187"/>
      <c r="E1017" s="27"/>
      <c r="F1017" s="27"/>
      <c r="G1017" s="7"/>
    </row>
    <row r="1018" spans="3:7" x14ac:dyDescent="0.25">
      <c r="C1018" s="1"/>
      <c r="D1018" s="187"/>
      <c r="E1018" s="27"/>
      <c r="F1018" s="27"/>
      <c r="G1018" s="7"/>
    </row>
    <row r="1019" spans="3:7" x14ac:dyDescent="0.25">
      <c r="C1019" s="1"/>
      <c r="D1019" s="187"/>
      <c r="E1019" s="27"/>
      <c r="F1019" s="27"/>
      <c r="G1019" s="7"/>
    </row>
    <row r="1020" spans="3:7" x14ac:dyDescent="0.25">
      <c r="C1020" s="1"/>
      <c r="D1020" s="187"/>
      <c r="E1020" s="27"/>
      <c r="F1020" s="27"/>
      <c r="G1020" s="7"/>
    </row>
    <row r="1021" spans="3:7" x14ac:dyDescent="0.25">
      <c r="C1021" s="1"/>
      <c r="D1021" s="187"/>
      <c r="E1021" s="27"/>
      <c r="F1021" s="27"/>
      <c r="G1021" s="7"/>
    </row>
    <row r="1022" spans="3:7" x14ac:dyDescent="0.25">
      <c r="C1022" s="1"/>
      <c r="D1022" s="187"/>
      <c r="E1022" s="27"/>
      <c r="F1022" s="27"/>
      <c r="G1022" s="7"/>
    </row>
    <row r="1023" spans="3:7" x14ac:dyDescent="0.25">
      <c r="C1023" s="1"/>
      <c r="D1023" s="187"/>
      <c r="E1023" s="27"/>
      <c r="F1023" s="27"/>
      <c r="G1023" s="7"/>
    </row>
    <row r="1024" spans="3:7" x14ac:dyDescent="0.25">
      <c r="C1024" s="1"/>
      <c r="D1024" s="187"/>
      <c r="E1024" s="27"/>
      <c r="F1024" s="27"/>
      <c r="G1024" s="7"/>
    </row>
    <row r="1025" spans="3:7" x14ac:dyDescent="0.25">
      <c r="C1025" s="1"/>
      <c r="D1025" s="187"/>
      <c r="E1025" s="27"/>
      <c r="F1025" s="27"/>
      <c r="G1025" s="7"/>
    </row>
    <row r="1026" spans="3:7" x14ac:dyDescent="0.25">
      <c r="C1026" s="1"/>
      <c r="D1026" s="187"/>
      <c r="E1026" s="27"/>
      <c r="F1026" s="27"/>
      <c r="G1026" s="7"/>
    </row>
    <row r="1027" spans="3:7" x14ac:dyDescent="0.25">
      <c r="C1027" s="1"/>
      <c r="D1027" s="187"/>
      <c r="E1027" s="27"/>
      <c r="F1027" s="27"/>
      <c r="G1027" s="7"/>
    </row>
    <row r="1028" spans="3:7" x14ac:dyDescent="0.25">
      <c r="C1028" s="1"/>
      <c r="D1028" s="187"/>
      <c r="E1028" s="27"/>
      <c r="F1028" s="27"/>
      <c r="G1028" s="7"/>
    </row>
    <row r="1029" spans="3:7" x14ac:dyDescent="0.25">
      <c r="C1029" s="1"/>
      <c r="D1029" s="187"/>
      <c r="E1029" s="27"/>
      <c r="F1029" s="27"/>
      <c r="G1029" s="7"/>
    </row>
    <row r="1030" spans="3:7" x14ac:dyDescent="0.25">
      <c r="C1030" s="1"/>
      <c r="D1030" s="187"/>
      <c r="E1030" s="27"/>
      <c r="F1030" s="27"/>
      <c r="G1030" s="7"/>
    </row>
    <row r="1031" spans="3:7" x14ac:dyDescent="0.25">
      <c r="C1031" s="1"/>
      <c r="D1031" s="187"/>
      <c r="E1031" s="27"/>
      <c r="F1031" s="27"/>
      <c r="G1031" s="7"/>
    </row>
    <row r="1032" spans="3:7" x14ac:dyDescent="0.25">
      <c r="C1032" s="1"/>
      <c r="D1032" s="187"/>
      <c r="E1032" s="27"/>
      <c r="F1032" s="27"/>
      <c r="G1032" s="7"/>
    </row>
    <row r="1033" spans="3:7" x14ac:dyDescent="0.25">
      <c r="C1033" s="1"/>
      <c r="D1033" s="187"/>
      <c r="E1033" s="27"/>
      <c r="F1033" s="27"/>
      <c r="G1033" s="7"/>
    </row>
    <row r="1034" spans="3:7" x14ac:dyDescent="0.25">
      <c r="C1034" s="1"/>
      <c r="D1034" s="187"/>
      <c r="E1034" s="27"/>
      <c r="F1034" s="27"/>
      <c r="G1034" s="7"/>
    </row>
    <row r="1035" spans="3:7" x14ac:dyDescent="0.25">
      <c r="C1035" s="1"/>
      <c r="D1035" s="187"/>
      <c r="E1035" s="27"/>
      <c r="F1035" s="27"/>
      <c r="G1035" s="7"/>
    </row>
    <row r="1036" spans="3:7" x14ac:dyDescent="0.25">
      <c r="C1036" s="1"/>
      <c r="D1036" s="187"/>
      <c r="E1036" s="27"/>
      <c r="F1036" s="27"/>
      <c r="G1036" s="7"/>
    </row>
    <row r="1037" spans="3:7" x14ac:dyDescent="0.25">
      <c r="C1037" s="1"/>
      <c r="D1037" s="187"/>
      <c r="E1037" s="27"/>
      <c r="F1037" s="27"/>
      <c r="G1037" s="7"/>
    </row>
    <row r="1038" spans="3:7" x14ac:dyDescent="0.25">
      <c r="C1038" s="1"/>
      <c r="D1038" s="187"/>
      <c r="E1038" s="27"/>
      <c r="F1038" s="27"/>
      <c r="G1038" s="7"/>
    </row>
    <row r="1039" spans="3:7" x14ac:dyDescent="0.25">
      <c r="C1039" s="1"/>
      <c r="D1039" s="187"/>
      <c r="E1039" s="27"/>
      <c r="F1039" s="27"/>
      <c r="G1039" s="7"/>
    </row>
    <row r="1040" spans="3:7" x14ac:dyDescent="0.25">
      <c r="C1040" s="1"/>
      <c r="D1040" s="187"/>
      <c r="E1040" s="27"/>
      <c r="F1040" s="27"/>
      <c r="G1040" s="7"/>
    </row>
    <row r="1041" spans="3:7" x14ac:dyDescent="0.25">
      <c r="C1041" s="1"/>
      <c r="D1041" s="187"/>
      <c r="E1041" s="27"/>
      <c r="F1041" s="27"/>
      <c r="G1041" s="7"/>
    </row>
    <row r="1042" spans="3:7" x14ac:dyDescent="0.25">
      <c r="C1042" s="1"/>
      <c r="D1042" s="187"/>
      <c r="E1042" s="27"/>
      <c r="F1042" s="27"/>
      <c r="G1042" s="7"/>
    </row>
    <row r="1043" spans="3:7" x14ac:dyDescent="0.25">
      <c r="C1043" s="1"/>
      <c r="D1043" s="187"/>
      <c r="E1043" s="27"/>
      <c r="F1043" s="27"/>
      <c r="G1043" s="7"/>
    </row>
    <row r="1044" spans="3:7" x14ac:dyDescent="0.25">
      <c r="C1044" s="1"/>
      <c r="D1044" s="187"/>
      <c r="E1044" s="27"/>
      <c r="F1044" s="27"/>
      <c r="G1044" s="7"/>
    </row>
    <row r="1045" spans="3:7" x14ac:dyDescent="0.25">
      <c r="C1045" s="1"/>
      <c r="D1045" s="187"/>
      <c r="E1045" s="27"/>
      <c r="F1045" s="27"/>
      <c r="G1045" s="7"/>
    </row>
    <row r="1046" spans="3:7" x14ac:dyDescent="0.25">
      <c r="C1046" s="1"/>
      <c r="D1046" s="187"/>
      <c r="E1046" s="27"/>
      <c r="F1046" s="27"/>
      <c r="G1046" s="7"/>
    </row>
    <row r="1047" spans="3:7" x14ac:dyDescent="0.25">
      <c r="C1047" s="1"/>
      <c r="D1047" s="187"/>
      <c r="E1047" s="27"/>
      <c r="F1047" s="27"/>
      <c r="G1047" s="7"/>
    </row>
    <row r="1048" spans="3:7" x14ac:dyDescent="0.25">
      <c r="C1048" s="1"/>
      <c r="D1048" s="187"/>
      <c r="E1048" s="27"/>
      <c r="F1048" s="27"/>
      <c r="G1048" s="7"/>
    </row>
    <row r="1049" spans="3:7" x14ac:dyDescent="0.25">
      <c r="C1049" s="1"/>
      <c r="D1049" s="187"/>
      <c r="E1049" s="27"/>
      <c r="F1049" s="27"/>
      <c r="G1049" s="7"/>
    </row>
    <row r="1050" spans="3:7" x14ac:dyDescent="0.25">
      <c r="C1050" s="1"/>
      <c r="D1050" s="187"/>
      <c r="E1050" s="27"/>
      <c r="F1050" s="27"/>
      <c r="G1050" s="7"/>
    </row>
    <row r="1051" spans="3:7" x14ac:dyDescent="0.25">
      <c r="C1051" s="1"/>
      <c r="D1051" s="187"/>
      <c r="E1051" s="27"/>
      <c r="F1051" s="27"/>
      <c r="G1051" s="7"/>
    </row>
    <row r="1052" spans="3:7" x14ac:dyDescent="0.25">
      <c r="C1052" s="1"/>
      <c r="D1052" s="187"/>
      <c r="E1052" s="27"/>
      <c r="F1052" s="27"/>
      <c r="G1052" s="7"/>
    </row>
    <row r="1053" spans="3:7" x14ac:dyDescent="0.25">
      <c r="C1053" s="1"/>
      <c r="D1053" s="187"/>
      <c r="E1053" s="27"/>
      <c r="F1053" s="27"/>
      <c r="G1053" s="7"/>
    </row>
    <row r="1054" spans="3:7" x14ac:dyDescent="0.25">
      <c r="C1054" s="1"/>
      <c r="D1054" s="187"/>
      <c r="E1054" s="27"/>
      <c r="F1054" s="27"/>
      <c r="G1054" s="7"/>
    </row>
    <row r="1055" spans="3:7" x14ac:dyDescent="0.25">
      <c r="C1055" s="1"/>
      <c r="D1055" s="187"/>
      <c r="E1055" s="27"/>
      <c r="F1055" s="27"/>
      <c r="G1055" s="7"/>
    </row>
    <row r="1056" spans="3:7" x14ac:dyDescent="0.25">
      <c r="C1056" s="1"/>
      <c r="D1056" s="187"/>
      <c r="E1056" s="27"/>
      <c r="F1056" s="27"/>
      <c r="G1056" s="7"/>
    </row>
    <row r="1057" spans="3:7" x14ac:dyDescent="0.25">
      <c r="C1057" s="1"/>
      <c r="D1057" s="187"/>
      <c r="E1057" s="27"/>
      <c r="F1057" s="27"/>
      <c r="G1057" s="7"/>
    </row>
    <row r="1058" spans="3:7" x14ac:dyDescent="0.25">
      <c r="C1058" s="1"/>
      <c r="D1058" s="187"/>
      <c r="E1058" s="27"/>
      <c r="F1058" s="27"/>
      <c r="G1058" s="7"/>
    </row>
    <row r="1059" spans="3:7" x14ac:dyDescent="0.25">
      <c r="C1059" s="1"/>
      <c r="D1059" s="187"/>
      <c r="E1059" s="27"/>
      <c r="F1059" s="27"/>
      <c r="G1059" s="7"/>
    </row>
    <row r="1060" spans="3:7" x14ac:dyDescent="0.25">
      <c r="C1060" s="1"/>
      <c r="D1060" s="187"/>
      <c r="E1060" s="27"/>
      <c r="F1060" s="27"/>
      <c r="G1060" s="7"/>
    </row>
    <row r="1061" spans="3:7" x14ac:dyDescent="0.25">
      <c r="C1061" s="1"/>
      <c r="D1061" s="187"/>
      <c r="E1061" s="27"/>
      <c r="F1061" s="27"/>
      <c r="G1061" s="7"/>
    </row>
    <row r="1062" spans="3:7" x14ac:dyDescent="0.25">
      <c r="C1062" s="1"/>
      <c r="D1062" s="187"/>
      <c r="E1062" s="27"/>
      <c r="F1062" s="27"/>
      <c r="G1062" s="7"/>
    </row>
    <row r="1063" spans="3:7" x14ac:dyDescent="0.25">
      <c r="C1063" s="1"/>
      <c r="D1063" s="187"/>
      <c r="E1063" s="27"/>
      <c r="F1063" s="27"/>
      <c r="G1063" s="7"/>
    </row>
    <row r="1064" spans="3:7" x14ac:dyDescent="0.25">
      <c r="C1064" s="1"/>
      <c r="D1064" s="187"/>
      <c r="E1064" s="27"/>
      <c r="F1064" s="27"/>
      <c r="G1064" s="7"/>
    </row>
    <row r="1065" spans="3:7" x14ac:dyDescent="0.25">
      <c r="C1065" s="1"/>
      <c r="D1065" s="187"/>
      <c r="E1065" s="27"/>
      <c r="F1065" s="27"/>
      <c r="G1065" s="7"/>
    </row>
    <row r="1066" spans="3:7" x14ac:dyDescent="0.25">
      <c r="C1066" s="1"/>
      <c r="D1066" s="187"/>
      <c r="E1066" s="27"/>
      <c r="F1066" s="27"/>
      <c r="G1066" s="7"/>
    </row>
    <row r="1067" spans="3:7" x14ac:dyDescent="0.25">
      <c r="C1067" s="1"/>
      <c r="D1067" s="187"/>
      <c r="E1067" s="27"/>
      <c r="F1067" s="27"/>
      <c r="G1067" s="7"/>
    </row>
    <row r="1068" spans="3:7" x14ac:dyDescent="0.25">
      <c r="C1068" s="1"/>
      <c r="D1068" s="187"/>
      <c r="E1068" s="27"/>
      <c r="F1068" s="27"/>
      <c r="G1068" s="7"/>
    </row>
    <row r="1069" spans="3:7" x14ac:dyDescent="0.25">
      <c r="C1069" s="1"/>
      <c r="D1069" s="187"/>
      <c r="E1069" s="27"/>
      <c r="F1069" s="27"/>
      <c r="G1069" s="7"/>
    </row>
    <row r="1070" spans="3:7" x14ac:dyDescent="0.25">
      <c r="C1070" s="1"/>
      <c r="D1070" s="187"/>
      <c r="E1070" s="27"/>
      <c r="F1070" s="27"/>
      <c r="G1070" s="7"/>
    </row>
    <row r="1071" spans="3:7" x14ac:dyDescent="0.25">
      <c r="C1071" s="1"/>
      <c r="D1071" s="187"/>
      <c r="E1071" s="27"/>
      <c r="F1071" s="27"/>
      <c r="G1071" s="7"/>
    </row>
    <row r="1072" spans="3:7" x14ac:dyDescent="0.25">
      <c r="C1072" s="1"/>
      <c r="D1072" s="187"/>
      <c r="E1072" s="27"/>
      <c r="F1072" s="27"/>
      <c r="G1072" s="7"/>
    </row>
    <row r="1073" spans="3:7" x14ac:dyDescent="0.25">
      <c r="C1073" s="1"/>
      <c r="D1073" s="187"/>
      <c r="E1073" s="27"/>
      <c r="F1073" s="27"/>
      <c r="G1073" s="7"/>
    </row>
    <row r="1074" spans="3:7" x14ac:dyDescent="0.25">
      <c r="C1074" s="1"/>
      <c r="D1074" s="187"/>
      <c r="E1074" s="27"/>
      <c r="F1074" s="27"/>
      <c r="G1074" s="7"/>
    </row>
    <row r="1075" spans="3:7" x14ac:dyDescent="0.25">
      <c r="C1075" s="1"/>
      <c r="D1075" s="187"/>
      <c r="E1075" s="27"/>
      <c r="F1075" s="27"/>
      <c r="G1075" s="7"/>
    </row>
    <row r="1076" spans="3:7" x14ac:dyDescent="0.25">
      <c r="C1076" s="1"/>
      <c r="D1076" s="187"/>
      <c r="E1076" s="27"/>
      <c r="F1076" s="27"/>
      <c r="G1076" s="7"/>
    </row>
    <row r="1077" spans="3:7" x14ac:dyDescent="0.25">
      <c r="C1077" s="1"/>
      <c r="D1077" s="187"/>
      <c r="E1077" s="27"/>
      <c r="F1077" s="27"/>
      <c r="G1077" s="7"/>
    </row>
    <row r="1078" spans="3:7" x14ac:dyDescent="0.25">
      <c r="C1078" s="1"/>
      <c r="D1078" s="187"/>
      <c r="E1078" s="27"/>
      <c r="F1078" s="27"/>
      <c r="G1078" s="7"/>
    </row>
    <row r="1079" spans="3:7" x14ac:dyDescent="0.25">
      <c r="C1079" s="1"/>
      <c r="D1079" s="187"/>
      <c r="E1079" s="27"/>
      <c r="F1079" s="27"/>
      <c r="G1079" s="7"/>
    </row>
    <row r="1080" spans="3:7" x14ac:dyDescent="0.25">
      <c r="C1080" s="1"/>
      <c r="D1080" s="187"/>
      <c r="E1080" s="27"/>
      <c r="F1080" s="27"/>
      <c r="G1080" s="7"/>
    </row>
    <row r="1081" spans="3:7" x14ac:dyDescent="0.25">
      <c r="C1081" s="1"/>
      <c r="D1081" s="187"/>
      <c r="E1081" s="27"/>
      <c r="F1081" s="27"/>
      <c r="G1081" s="7"/>
    </row>
    <row r="1082" spans="3:7" x14ac:dyDescent="0.25">
      <c r="C1082" s="1"/>
      <c r="D1082" s="187"/>
      <c r="E1082" s="27"/>
      <c r="F1082" s="27"/>
      <c r="G1082" s="7"/>
    </row>
    <row r="1083" spans="3:7" x14ac:dyDescent="0.25">
      <c r="C1083" s="1"/>
      <c r="D1083" s="187"/>
      <c r="E1083" s="27"/>
      <c r="F1083" s="27"/>
      <c r="G1083" s="7"/>
    </row>
    <row r="1084" spans="3:7" x14ac:dyDescent="0.25">
      <c r="C1084" s="1"/>
      <c r="D1084" s="187"/>
      <c r="E1084" s="27"/>
      <c r="F1084" s="27"/>
      <c r="G1084" s="7"/>
    </row>
    <row r="1085" spans="3:7" x14ac:dyDescent="0.25">
      <c r="C1085" s="1"/>
      <c r="D1085" s="187"/>
      <c r="E1085" s="27"/>
      <c r="F1085" s="27"/>
      <c r="G1085" s="7"/>
    </row>
    <row r="1086" spans="3:7" x14ac:dyDescent="0.25">
      <c r="C1086" s="1"/>
      <c r="D1086" s="187"/>
      <c r="E1086" s="27"/>
      <c r="F1086" s="27"/>
      <c r="G1086" s="7"/>
    </row>
    <row r="1087" spans="3:7" x14ac:dyDescent="0.25">
      <c r="C1087" s="1"/>
      <c r="D1087" s="187"/>
      <c r="E1087" s="27"/>
      <c r="F1087" s="27"/>
      <c r="G1087" s="7"/>
    </row>
    <row r="1088" spans="3:7" x14ac:dyDescent="0.25">
      <c r="C1088" s="1"/>
      <c r="D1088" s="187"/>
      <c r="E1088" s="27"/>
      <c r="F1088" s="27"/>
      <c r="G1088" s="7"/>
    </row>
    <row r="1089" spans="3:7" x14ac:dyDescent="0.25">
      <c r="C1089" s="1"/>
      <c r="D1089" s="187"/>
      <c r="E1089" s="27"/>
      <c r="F1089" s="27"/>
      <c r="G1089" s="7"/>
    </row>
    <row r="1090" spans="3:7" x14ac:dyDescent="0.25">
      <c r="C1090" s="1"/>
      <c r="D1090" s="187"/>
      <c r="E1090" s="27"/>
      <c r="F1090" s="27"/>
      <c r="G1090" s="7"/>
    </row>
    <row r="1091" spans="3:7" x14ac:dyDescent="0.25">
      <c r="C1091" s="1"/>
      <c r="D1091" s="187"/>
      <c r="E1091" s="27"/>
      <c r="F1091" s="27"/>
      <c r="G1091" s="7"/>
    </row>
    <row r="1092" spans="3:7" x14ac:dyDescent="0.25">
      <c r="C1092" s="1"/>
      <c r="D1092" s="187"/>
      <c r="E1092" s="27"/>
      <c r="F1092" s="27"/>
      <c r="G1092" s="7"/>
    </row>
    <row r="1093" spans="3:7" x14ac:dyDescent="0.25">
      <c r="C1093" s="1"/>
      <c r="D1093" s="187"/>
      <c r="E1093" s="27"/>
      <c r="F1093" s="27"/>
      <c r="G1093" s="7"/>
    </row>
    <row r="1094" spans="3:7" x14ac:dyDescent="0.25">
      <c r="C1094" s="1"/>
      <c r="D1094" s="187"/>
      <c r="E1094" s="27"/>
      <c r="F1094" s="27"/>
      <c r="G1094" s="7"/>
    </row>
    <row r="1095" spans="3:7" x14ac:dyDescent="0.25">
      <c r="C1095" s="1"/>
      <c r="D1095" s="187"/>
      <c r="E1095" s="27"/>
      <c r="F1095" s="27"/>
      <c r="G1095" s="7"/>
    </row>
    <row r="1096" spans="3:7" x14ac:dyDescent="0.25">
      <c r="C1096" s="1"/>
      <c r="D1096" s="187"/>
      <c r="E1096" s="27"/>
      <c r="F1096" s="27"/>
      <c r="G1096" s="7"/>
    </row>
    <row r="1097" spans="3:7" x14ac:dyDescent="0.25">
      <c r="C1097" s="1"/>
      <c r="D1097" s="187"/>
      <c r="E1097" s="27"/>
      <c r="F1097" s="27"/>
      <c r="G1097" s="7"/>
    </row>
    <row r="1098" spans="3:7" x14ac:dyDescent="0.25">
      <c r="C1098" s="1"/>
      <c r="D1098" s="187"/>
      <c r="E1098" s="27"/>
      <c r="F1098" s="27"/>
      <c r="G1098" s="7"/>
    </row>
    <row r="1099" spans="3:7" x14ac:dyDescent="0.25">
      <c r="C1099" s="1"/>
      <c r="D1099" s="187"/>
      <c r="E1099" s="27"/>
      <c r="F1099" s="27"/>
      <c r="G1099" s="7"/>
    </row>
    <row r="1100" spans="3:7" x14ac:dyDescent="0.25">
      <c r="C1100" s="1"/>
      <c r="D1100" s="187"/>
      <c r="E1100" s="27"/>
      <c r="F1100" s="27"/>
      <c r="G1100" s="7"/>
    </row>
    <row r="1101" spans="3:7" x14ac:dyDescent="0.25">
      <c r="C1101" s="1"/>
      <c r="D1101" s="187"/>
      <c r="E1101" s="27"/>
      <c r="F1101" s="27"/>
      <c r="G1101" s="7"/>
    </row>
    <row r="1102" spans="3:7" x14ac:dyDescent="0.25">
      <c r="C1102" s="1"/>
      <c r="D1102" s="187"/>
      <c r="E1102" s="27"/>
      <c r="F1102" s="27"/>
      <c r="G1102" s="7"/>
    </row>
    <row r="1103" spans="3:7" x14ac:dyDescent="0.25">
      <c r="C1103" s="1"/>
      <c r="D1103" s="187"/>
      <c r="E1103" s="27"/>
      <c r="F1103" s="27"/>
      <c r="G1103" s="7"/>
    </row>
    <row r="1104" spans="3:7" x14ac:dyDescent="0.25">
      <c r="C1104" s="1"/>
      <c r="D1104" s="187"/>
      <c r="E1104" s="27"/>
      <c r="F1104" s="27"/>
      <c r="G1104" s="7"/>
    </row>
    <row r="1105" spans="3:7" x14ac:dyDescent="0.25">
      <c r="C1105" s="1"/>
      <c r="D1105" s="187"/>
      <c r="E1105" s="27"/>
      <c r="F1105" s="27"/>
      <c r="G1105" s="7"/>
    </row>
    <row r="1106" spans="3:7" x14ac:dyDescent="0.25">
      <c r="C1106" s="1"/>
      <c r="D1106" s="187"/>
      <c r="E1106" s="27"/>
      <c r="F1106" s="27"/>
      <c r="G1106" s="7"/>
    </row>
    <row r="1107" spans="3:7" x14ac:dyDescent="0.25">
      <c r="C1107" s="1"/>
      <c r="D1107" s="187"/>
      <c r="E1107" s="27"/>
      <c r="F1107" s="27"/>
      <c r="G1107" s="7"/>
    </row>
    <row r="1108" spans="3:7" x14ac:dyDescent="0.25">
      <c r="C1108" s="1"/>
      <c r="D1108" s="187"/>
      <c r="E1108" s="27"/>
      <c r="F1108" s="27"/>
      <c r="G1108" s="7"/>
    </row>
    <row r="1109" spans="3:7" x14ac:dyDescent="0.25">
      <c r="C1109" s="1"/>
      <c r="D1109" s="187"/>
      <c r="E1109" s="27"/>
      <c r="F1109" s="27"/>
      <c r="G1109" s="7"/>
    </row>
    <row r="1110" spans="3:7" x14ac:dyDescent="0.25">
      <c r="C1110" s="1"/>
      <c r="D1110" s="187"/>
      <c r="E1110" s="27"/>
      <c r="F1110" s="27"/>
      <c r="G1110" s="7"/>
    </row>
    <row r="1111" spans="3:7" x14ac:dyDescent="0.25">
      <c r="C1111" s="1"/>
      <c r="D1111" s="187"/>
      <c r="E1111" s="27"/>
      <c r="F1111" s="27"/>
      <c r="G1111" s="7"/>
    </row>
    <row r="1112" spans="3:7" x14ac:dyDescent="0.25">
      <c r="C1112" s="1"/>
      <c r="D1112" s="187"/>
      <c r="E1112" s="27"/>
      <c r="F1112" s="27"/>
      <c r="G1112" s="7"/>
    </row>
    <row r="1113" spans="3:7" x14ac:dyDescent="0.25">
      <c r="C1113" s="1"/>
      <c r="D1113" s="187"/>
      <c r="E1113" s="27"/>
      <c r="F1113" s="27"/>
      <c r="G1113" s="7"/>
    </row>
    <row r="1114" spans="3:7" x14ac:dyDescent="0.25">
      <c r="C1114" s="1"/>
      <c r="D1114" s="187"/>
      <c r="E1114" s="27"/>
      <c r="F1114" s="27"/>
      <c r="G1114" s="7"/>
    </row>
    <row r="1115" spans="3:7" x14ac:dyDescent="0.25">
      <c r="C1115" s="1"/>
      <c r="D1115" s="187"/>
      <c r="E1115" s="27"/>
      <c r="F1115" s="27"/>
      <c r="G1115" s="7"/>
    </row>
    <row r="1116" spans="3:7" x14ac:dyDescent="0.25">
      <c r="C1116" s="1"/>
      <c r="D1116" s="187"/>
      <c r="E1116" s="27"/>
      <c r="F1116" s="27"/>
      <c r="G1116" s="7"/>
    </row>
    <row r="1117" spans="3:7" x14ac:dyDescent="0.25">
      <c r="C1117" s="1"/>
      <c r="D1117" s="187"/>
      <c r="E1117" s="27"/>
      <c r="F1117" s="27"/>
      <c r="G1117" s="7"/>
    </row>
    <row r="1118" spans="3:7" x14ac:dyDescent="0.25">
      <c r="C1118" s="1"/>
      <c r="D1118" s="187"/>
      <c r="E1118" s="27"/>
      <c r="F1118" s="27"/>
      <c r="G1118" s="7"/>
    </row>
    <row r="1119" spans="3:7" x14ac:dyDescent="0.25">
      <c r="C1119" s="1"/>
      <c r="D1119" s="187"/>
      <c r="E1119" s="27"/>
      <c r="F1119" s="27"/>
      <c r="G1119" s="7"/>
    </row>
    <row r="1120" spans="3:7" x14ac:dyDescent="0.25">
      <c r="C1120" s="1"/>
      <c r="D1120" s="187"/>
      <c r="E1120" s="27"/>
      <c r="F1120" s="27"/>
      <c r="G1120" s="7"/>
    </row>
    <row r="1121" spans="3:7" x14ac:dyDescent="0.25">
      <c r="C1121" s="1"/>
      <c r="D1121" s="187"/>
      <c r="E1121" s="27"/>
      <c r="F1121" s="27"/>
      <c r="G1121" s="7"/>
    </row>
    <row r="1122" spans="3:7" x14ac:dyDescent="0.25">
      <c r="C1122" s="1"/>
      <c r="D1122" s="187"/>
      <c r="E1122" s="27"/>
      <c r="F1122" s="27"/>
      <c r="G1122" s="7"/>
    </row>
    <row r="1123" spans="3:7" x14ac:dyDescent="0.25">
      <c r="C1123" s="1"/>
      <c r="D1123" s="187"/>
      <c r="E1123" s="27"/>
      <c r="F1123" s="27"/>
      <c r="G1123" s="7"/>
    </row>
    <row r="1124" spans="3:7" x14ac:dyDescent="0.25">
      <c r="C1124" s="1"/>
      <c r="D1124" s="187"/>
      <c r="E1124" s="27"/>
      <c r="F1124" s="27"/>
      <c r="G1124" s="7"/>
    </row>
    <row r="1125" spans="3:7" x14ac:dyDescent="0.25">
      <c r="C1125" s="1"/>
      <c r="D1125" s="187"/>
      <c r="E1125" s="27"/>
      <c r="F1125" s="27"/>
      <c r="G1125" s="7"/>
    </row>
    <row r="1126" spans="3:7" x14ac:dyDescent="0.25">
      <c r="C1126" s="1"/>
      <c r="D1126" s="187"/>
      <c r="E1126" s="27"/>
      <c r="F1126" s="27"/>
      <c r="G1126" s="7"/>
    </row>
    <row r="1127" spans="3:7" x14ac:dyDescent="0.25">
      <c r="C1127" s="1"/>
      <c r="D1127" s="187"/>
      <c r="E1127" s="27"/>
      <c r="F1127" s="27"/>
      <c r="G1127" s="7"/>
    </row>
    <row r="1128" spans="3:7" x14ac:dyDescent="0.25">
      <c r="C1128" s="1"/>
      <c r="D1128" s="187"/>
      <c r="E1128" s="27"/>
      <c r="F1128" s="27"/>
      <c r="G1128" s="7"/>
    </row>
    <row r="1129" spans="3:7" x14ac:dyDescent="0.25">
      <c r="C1129" s="1"/>
      <c r="D1129" s="187"/>
      <c r="E1129" s="27"/>
      <c r="F1129" s="27"/>
      <c r="G1129" s="7"/>
    </row>
    <row r="1130" spans="3:7" x14ac:dyDescent="0.25">
      <c r="C1130" s="1"/>
      <c r="D1130" s="187"/>
      <c r="E1130" s="27"/>
      <c r="F1130" s="27"/>
      <c r="G1130" s="7"/>
    </row>
    <row r="1131" spans="3:7" x14ac:dyDescent="0.25">
      <c r="C1131" s="1"/>
      <c r="D1131" s="187"/>
      <c r="E1131" s="27"/>
      <c r="F1131" s="27"/>
      <c r="G1131" s="7"/>
    </row>
    <row r="1132" spans="3:7" x14ac:dyDescent="0.25">
      <c r="C1132" s="1"/>
      <c r="D1132" s="187"/>
      <c r="E1132" s="27"/>
      <c r="F1132" s="27"/>
      <c r="G1132" s="7"/>
    </row>
    <row r="1133" spans="3:7" x14ac:dyDescent="0.25">
      <c r="C1133" s="1"/>
      <c r="D1133" s="187"/>
      <c r="E1133" s="27"/>
      <c r="F1133" s="27"/>
      <c r="G1133" s="7"/>
    </row>
    <row r="1134" spans="3:7" x14ac:dyDescent="0.25">
      <c r="C1134" s="1"/>
      <c r="D1134" s="187"/>
      <c r="E1134" s="27"/>
      <c r="F1134" s="27"/>
      <c r="G1134" s="7"/>
    </row>
    <row r="1135" spans="3:7" x14ac:dyDescent="0.25">
      <c r="C1135" s="1"/>
      <c r="D1135" s="187"/>
      <c r="E1135" s="27"/>
      <c r="F1135" s="27"/>
      <c r="G1135" s="7"/>
    </row>
    <row r="1136" spans="3:7" x14ac:dyDescent="0.25">
      <c r="C1136" s="1"/>
      <c r="D1136" s="187"/>
      <c r="E1136" s="27"/>
      <c r="F1136" s="27"/>
      <c r="G1136" s="7"/>
    </row>
    <row r="1137" spans="3:7" x14ac:dyDescent="0.25">
      <c r="C1137" s="1"/>
      <c r="D1137" s="187"/>
      <c r="E1137" s="27"/>
      <c r="F1137" s="27"/>
      <c r="G1137" s="7"/>
    </row>
    <row r="1138" spans="3:7" x14ac:dyDescent="0.25">
      <c r="C1138" s="1"/>
      <c r="D1138" s="187"/>
      <c r="E1138" s="27"/>
      <c r="F1138" s="27"/>
      <c r="G1138" s="7"/>
    </row>
    <row r="1139" spans="3:7" x14ac:dyDescent="0.25">
      <c r="C1139" s="1"/>
      <c r="D1139" s="187"/>
      <c r="E1139" s="27"/>
      <c r="F1139" s="27"/>
      <c r="G1139" s="7"/>
    </row>
    <row r="1140" spans="3:7" x14ac:dyDescent="0.25">
      <c r="C1140" s="1"/>
      <c r="D1140" s="187"/>
      <c r="E1140" s="27"/>
      <c r="F1140" s="27"/>
      <c r="G1140" s="7"/>
    </row>
    <row r="1141" spans="3:7" x14ac:dyDescent="0.25">
      <c r="C1141" s="1"/>
      <c r="D1141" s="187"/>
      <c r="E1141" s="27"/>
      <c r="F1141" s="27"/>
      <c r="G1141" s="7"/>
    </row>
    <row r="1142" spans="3:7" x14ac:dyDescent="0.25">
      <c r="C1142" s="1"/>
      <c r="D1142" s="187"/>
      <c r="E1142" s="27"/>
      <c r="F1142" s="27"/>
      <c r="G1142" s="7"/>
    </row>
    <row r="1143" spans="3:7" x14ac:dyDescent="0.25">
      <c r="C1143" s="1"/>
      <c r="D1143" s="187"/>
      <c r="E1143" s="27"/>
      <c r="F1143" s="27"/>
      <c r="G1143" s="7"/>
    </row>
    <row r="1144" spans="3:7" x14ac:dyDescent="0.25">
      <c r="C1144" s="1"/>
      <c r="D1144" s="187"/>
      <c r="E1144" s="27"/>
      <c r="F1144" s="27"/>
      <c r="G1144" s="7"/>
    </row>
    <row r="1145" spans="3:7" x14ac:dyDescent="0.25">
      <c r="C1145" s="1"/>
      <c r="D1145" s="187"/>
      <c r="E1145" s="27"/>
      <c r="F1145" s="27"/>
      <c r="G1145" s="7"/>
    </row>
    <row r="1146" spans="3:7" x14ac:dyDescent="0.25">
      <c r="C1146" s="1"/>
      <c r="D1146" s="187"/>
      <c r="E1146" s="27"/>
      <c r="F1146" s="27"/>
      <c r="G1146" s="7"/>
    </row>
    <row r="1147" spans="3:7" x14ac:dyDescent="0.25">
      <c r="C1147" s="1"/>
      <c r="D1147" s="187"/>
      <c r="E1147" s="27"/>
      <c r="F1147" s="27"/>
      <c r="G1147" s="7"/>
    </row>
    <row r="1148" spans="3:7" x14ac:dyDescent="0.25">
      <c r="C1148" s="1"/>
      <c r="D1148" s="187"/>
      <c r="E1148" s="27"/>
      <c r="F1148" s="27"/>
      <c r="G1148" s="7"/>
    </row>
    <row r="1149" spans="3:7" x14ac:dyDescent="0.25">
      <c r="C1149" s="1"/>
      <c r="D1149" s="187"/>
      <c r="E1149" s="27"/>
      <c r="F1149" s="27"/>
      <c r="G1149" s="7"/>
    </row>
    <row r="1150" spans="3:7" x14ac:dyDescent="0.25">
      <c r="C1150" s="1"/>
      <c r="D1150" s="187"/>
      <c r="E1150" s="27"/>
      <c r="F1150" s="27"/>
      <c r="G1150" s="7"/>
    </row>
    <row r="1151" spans="3:7" x14ac:dyDescent="0.25">
      <c r="C1151" s="1"/>
      <c r="D1151" s="187"/>
      <c r="E1151" s="27"/>
      <c r="F1151" s="27"/>
      <c r="G1151" s="7"/>
    </row>
    <row r="1152" spans="3:7" x14ac:dyDescent="0.25">
      <c r="C1152" s="1"/>
      <c r="D1152" s="187"/>
      <c r="E1152" s="27"/>
      <c r="F1152" s="27"/>
      <c r="G1152" s="7"/>
    </row>
    <row r="1153" spans="3:7" x14ac:dyDescent="0.25">
      <c r="C1153" s="1"/>
      <c r="D1153" s="187"/>
      <c r="E1153" s="27"/>
      <c r="F1153" s="27"/>
      <c r="G1153" s="7"/>
    </row>
    <row r="1154" spans="3:7" x14ac:dyDescent="0.25">
      <c r="C1154" s="1"/>
      <c r="D1154" s="187"/>
      <c r="E1154" s="27"/>
      <c r="F1154" s="27"/>
      <c r="G1154" s="7"/>
    </row>
    <row r="1155" spans="3:7" x14ac:dyDescent="0.25">
      <c r="C1155" s="1"/>
      <c r="D1155" s="187"/>
      <c r="E1155" s="27"/>
      <c r="F1155" s="27"/>
      <c r="G1155" s="7"/>
    </row>
    <row r="1156" spans="3:7" x14ac:dyDescent="0.25">
      <c r="C1156" s="1"/>
      <c r="D1156" s="187"/>
      <c r="E1156" s="27"/>
      <c r="F1156" s="27"/>
      <c r="G1156" s="7"/>
    </row>
    <row r="1157" spans="3:7" x14ac:dyDescent="0.25">
      <c r="C1157" s="1"/>
      <c r="D1157" s="187"/>
      <c r="E1157" s="27"/>
      <c r="F1157" s="27"/>
      <c r="G1157" s="7"/>
    </row>
    <row r="1158" spans="3:7" x14ac:dyDescent="0.25">
      <c r="C1158" s="1"/>
      <c r="D1158" s="187"/>
      <c r="E1158" s="27"/>
      <c r="F1158" s="27"/>
      <c r="G1158" s="7"/>
    </row>
    <row r="1159" spans="3:7" x14ac:dyDescent="0.25">
      <c r="C1159" s="1"/>
      <c r="D1159" s="187"/>
      <c r="E1159" s="27"/>
      <c r="F1159" s="27"/>
      <c r="G1159" s="7"/>
    </row>
    <row r="1160" spans="3:7" x14ac:dyDescent="0.25">
      <c r="C1160" s="1"/>
      <c r="D1160" s="187"/>
      <c r="E1160" s="27"/>
      <c r="F1160" s="27"/>
      <c r="G1160" s="7"/>
    </row>
    <row r="1161" spans="3:7" x14ac:dyDescent="0.25">
      <c r="C1161" s="1"/>
      <c r="D1161" s="187"/>
      <c r="E1161" s="27"/>
      <c r="F1161" s="27"/>
      <c r="G1161" s="7"/>
    </row>
    <row r="1162" spans="3:7" x14ac:dyDescent="0.25">
      <c r="C1162" s="1"/>
      <c r="D1162" s="187"/>
      <c r="E1162" s="27"/>
      <c r="F1162" s="27"/>
      <c r="G1162" s="7"/>
    </row>
    <row r="1163" spans="3:7" x14ac:dyDescent="0.25">
      <c r="C1163" s="1"/>
      <c r="D1163" s="187"/>
      <c r="E1163" s="27"/>
      <c r="F1163" s="27"/>
      <c r="G1163" s="7"/>
    </row>
    <row r="1164" spans="3:7" x14ac:dyDescent="0.25">
      <c r="C1164" s="1"/>
      <c r="D1164" s="187"/>
      <c r="E1164" s="27"/>
      <c r="F1164" s="27"/>
      <c r="G1164" s="7"/>
    </row>
    <row r="1165" spans="3:7" x14ac:dyDescent="0.25">
      <c r="C1165" s="1"/>
      <c r="D1165" s="187"/>
      <c r="E1165" s="27"/>
      <c r="F1165" s="27"/>
      <c r="G1165" s="7"/>
    </row>
    <row r="1166" spans="3:7" x14ac:dyDescent="0.25">
      <c r="C1166" s="1"/>
      <c r="D1166" s="187"/>
      <c r="E1166" s="27"/>
      <c r="F1166" s="27"/>
      <c r="G1166" s="7"/>
    </row>
    <row r="1167" spans="3:7" x14ac:dyDescent="0.25">
      <c r="C1167" s="1"/>
      <c r="D1167" s="187"/>
      <c r="E1167" s="27"/>
      <c r="F1167" s="27"/>
      <c r="G1167" s="7"/>
    </row>
    <row r="1168" spans="3:7" x14ac:dyDescent="0.25">
      <c r="C1168" s="1"/>
      <c r="D1168" s="187"/>
      <c r="E1168" s="27"/>
      <c r="F1168" s="27"/>
      <c r="G1168" s="7"/>
    </row>
    <row r="1169" spans="3:7" x14ac:dyDescent="0.25">
      <c r="C1169" s="1"/>
      <c r="D1169" s="187"/>
      <c r="E1169" s="27"/>
      <c r="F1169" s="27"/>
      <c r="G1169" s="7"/>
    </row>
    <row r="1170" spans="3:7" x14ac:dyDescent="0.25">
      <c r="C1170" s="1"/>
      <c r="D1170" s="187"/>
      <c r="E1170" s="27"/>
      <c r="F1170" s="27"/>
      <c r="G1170" s="7"/>
    </row>
    <row r="1171" spans="3:7" x14ac:dyDescent="0.25">
      <c r="C1171" s="1"/>
      <c r="D1171" s="187"/>
      <c r="E1171" s="27"/>
      <c r="F1171" s="27"/>
      <c r="G1171" s="7"/>
    </row>
    <row r="1172" spans="3:7" x14ac:dyDescent="0.25">
      <c r="C1172" s="1"/>
      <c r="D1172" s="187"/>
      <c r="E1172" s="27"/>
      <c r="F1172" s="27"/>
      <c r="G1172" s="7"/>
    </row>
    <row r="1173" spans="3:7" x14ac:dyDescent="0.25">
      <c r="C1173" s="1"/>
      <c r="D1173" s="187"/>
      <c r="E1173" s="27"/>
      <c r="F1173" s="27"/>
      <c r="G1173" s="7"/>
    </row>
    <row r="1174" spans="3:7" x14ac:dyDescent="0.25">
      <c r="C1174" s="1"/>
      <c r="D1174" s="187"/>
      <c r="E1174" s="27"/>
      <c r="F1174" s="27"/>
      <c r="G1174" s="7"/>
    </row>
    <row r="1175" spans="3:7" x14ac:dyDescent="0.25">
      <c r="C1175" s="1"/>
      <c r="D1175" s="187"/>
      <c r="E1175" s="27"/>
      <c r="F1175" s="27"/>
      <c r="G1175" s="7"/>
    </row>
    <row r="1176" spans="3:7" x14ac:dyDescent="0.25">
      <c r="C1176" s="1"/>
      <c r="D1176" s="187"/>
      <c r="E1176" s="27"/>
      <c r="F1176" s="27"/>
      <c r="G1176" s="7"/>
    </row>
    <row r="1177" spans="3:7" x14ac:dyDescent="0.25">
      <c r="C1177" s="1"/>
      <c r="D1177" s="187"/>
      <c r="E1177" s="27"/>
      <c r="F1177" s="27"/>
      <c r="G1177" s="7"/>
    </row>
    <row r="1178" spans="3:7" x14ac:dyDescent="0.25">
      <c r="C1178" s="1"/>
      <c r="D1178" s="187"/>
      <c r="E1178" s="27"/>
      <c r="F1178" s="27"/>
      <c r="G1178" s="7"/>
    </row>
    <row r="1179" spans="3:7" x14ac:dyDescent="0.25">
      <c r="C1179" s="1"/>
      <c r="D1179" s="187"/>
      <c r="E1179" s="27"/>
      <c r="F1179" s="27"/>
      <c r="G1179" s="7"/>
    </row>
    <row r="1180" spans="3:7" x14ac:dyDescent="0.25">
      <c r="C1180" s="1"/>
      <c r="D1180" s="187"/>
      <c r="E1180" s="27"/>
      <c r="F1180" s="27"/>
      <c r="G1180" s="7"/>
    </row>
    <row r="1181" spans="3:7" x14ac:dyDescent="0.25">
      <c r="C1181" s="1"/>
      <c r="D1181" s="187"/>
      <c r="E1181" s="27"/>
      <c r="F1181" s="27"/>
      <c r="G1181" s="7"/>
    </row>
    <row r="1182" spans="3:7" x14ac:dyDescent="0.25">
      <c r="C1182" s="1"/>
      <c r="D1182" s="187"/>
      <c r="E1182" s="27"/>
      <c r="F1182" s="27"/>
      <c r="G1182" s="7"/>
    </row>
    <row r="1183" spans="3:7" x14ac:dyDescent="0.25">
      <c r="C1183" s="1"/>
      <c r="D1183" s="187"/>
      <c r="E1183" s="27"/>
      <c r="F1183" s="27"/>
      <c r="G1183" s="7"/>
    </row>
    <row r="1184" spans="3:7" x14ac:dyDescent="0.25">
      <c r="C1184" s="1"/>
      <c r="D1184" s="187"/>
      <c r="E1184" s="27"/>
      <c r="F1184" s="27"/>
      <c r="G1184" s="7"/>
    </row>
    <row r="1185" spans="3:7" x14ac:dyDescent="0.25">
      <c r="C1185" s="1"/>
      <c r="D1185" s="187"/>
      <c r="E1185" s="27"/>
      <c r="F1185" s="27"/>
      <c r="G1185" s="7"/>
    </row>
    <row r="1186" spans="3:7" x14ac:dyDescent="0.25">
      <c r="C1186" s="1"/>
      <c r="D1186" s="187"/>
      <c r="E1186" s="27"/>
      <c r="F1186" s="27"/>
      <c r="G1186" s="7"/>
    </row>
    <row r="1187" spans="3:7" x14ac:dyDescent="0.25">
      <c r="C1187" s="1"/>
      <c r="D1187" s="187"/>
      <c r="E1187" s="27"/>
      <c r="F1187" s="27"/>
      <c r="G1187" s="7"/>
    </row>
    <row r="1188" spans="3:7" x14ac:dyDescent="0.25">
      <c r="C1188" s="1"/>
      <c r="D1188" s="187"/>
      <c r="E1188" s="27"/>
      <c r="F1188" s="27"/>
      <c r="G1188" s="7"/>
    </row>
    <row r="1189" spans="3:7" x14ac:dyDescent="0.25">
      <c r="C1189" s="1"/>
      <c r="D1189" s="187"/>
      <c r="E1189" s="27"/>
      <c r="F1189" s="27"/>
      <c r="G1189" s="7"/>
    </row>
    <row r="1190" spans="3:7" x14ac:dyDescent="0.25">
      <c r="C1190" s="1"/>
      <c r="D1190" s="187"/>
      <c r="E1190" s="27"/>
      <c r="F1190" s="27"/>
      <c r="G1190" s="7"/>
    </row>
    <row r="1191" spans="3:7" x14ac:dyDescent="0.25">
      <c r="C1191" s="1"/>
      <c r="D1191" s="187"/>
      <c r="E1191" s="27"/>
      <c r="F1191" s="27"/>
      <c r="G1191" s="7"/>
    </row>
    <row r="1192" spans="3:7" x14ac:dyDescent="0.25">
      <c r="C1192" s="1"/>
      <c r="D1192" s="187"/>
      <c r="E1192" s="27"/>
      <c r="F1192" s="27"/>
      <c r="G1192" s="7"/>
    </row>
    <row r="1193" spans="3:7" x14ac:dyDescent="0.25">
      <c r="C1193" s="1"/>
      <c r="D1193" s="187"/>
      <c r="E1193" s="27"/>
      <c r="F1193" s="27"/>
      <c r="G1193" s="7"/>
    </row>
    <row r="1194" spans="3:7" x14ac:dyDescent="0.25">
      <c r="C1194" s="1"/>
      <c r="D1194" s="187"/>
      <c r="E1194" s="27"/>
      <c r="F1194" s="27"/>
      <c r="G1194" s="7"/>
    </row>
    <row r="1195" spans="3:7" x14ac:dyDescent="0.25">
      <c r="C1195" s="1"/>
      <c r="D1195" s="187"/>
      <c r="E1195" s="27"/>
      <c r="F1195" s="27"/>
      <c r="G1195" s="7"/>
    </row>
    <row r="1196" spans="3:7" x14ac:dyDescent="0.25">
      <c r="C1196" s="1"/>
      <c r="D1196" s="187"/>
      <c r="E1196" s="27"/>
      <c r="F1196" s="27"/>
      <c r="G1196" s="7"/>
    </row>
    <row r="1197" spans="3:7" x14ac:dyDescent="0.25">
      <c r="C1197" s="1"/>
      <c r="D1197" s="187"/>
      <c r="E1197" s="27"/>
      <c r="F1197" s="27"/>
      <c r="G1197" s="7"/>
    </row>
    <row r="1198" spans="3:7" x14ac:dyDescent="0.25">
      <c r="C1198" s="1"/>
      <c r="D1198" s="187"/>
      <c r="E1198" s="27"/>
      <c r="F1198" s="27"/>
      <c r="G1198" s="7"/>
    </row>
    <row r="1199" spans="3:7" x14ac:dyDescent="0.25">
      <c r="C1199" s="1"/>
      <c r="D1199" s="187"/>
      <c r="E1199" s="27"/>
      <c r="F1199" s="27"/>
      <c r="G1199" s="7"/>
    </row>
    <row r="1200" spans="3:7" x14ac:dyDescent="0.25">
      <c r="C1200" s="1"/>
      <c r="D1200" s="187"/>
      <c r="E1200" s="27"/>
      <c r="F1200" s="27"/>
      <c r="G1200" s="7"/>
    </row>
    <row r="1201" spans="3:7" x14ac:dyDescent="0.25">
      <c r="C1201" s="1"/>
      <c r="D1201" s="187"/>
      <c r="E1201" s="27"/>
      <c r="F1201" s="27"/>
      <c r="G1201" s="7"/>
    </row>
    <row r="1202" spans="3:7" x14ac:dyDescent="0.25">
      <c r="C1202" s="1"/>
      <c r="D1202" s="187"/>
      <c r="E1202" s="27"/>
      <c r="F1202" s="27"/>
      <c r="G1202" s="7"/>
    </row>
    <row r="1203" spans="3:7" x14ac:dyDescent="0.25">
      <c r="C1203" s="1"/>
      <c r="D1203" s="187"/>
      <c r="E1203" s="27"/>
      <c r="F1203" s="27"/>
      <c r="G1203" s="7"/>
    </row>
    <row r="1204" spans="3:7" x14ac:dyDescent="0.25">
      <c r="C1204" s="1"/>
      <c r="D1204" s="187"/>
      <c r="E1204" s="27"/>
      <c r="F1204" s="27"/>
      <c r="G1204" s="7"/>
    </row>
    <row r="1205" spans="3:7" x14ac:dyDescent="0.25">
      <c r="C1205" s="1"/>
      <c r="D1205" s="187"/>
      <c r="E1205" s="27"/>
      <c r="F1205" s="27"/>
      <c r="G1205" s="7"/>
    </row>
    <row r="1206" spans="3:7" x14ac:dyDescent="0.25">
      <c r="C1206" s="1"/>
      <c r="D1206" s="187"/>
      <c r="E1206" s="27"/>
      <c r="F1206" s="27"/>
      <c r="G1206" s="7"/>
    </row>
    <row r="1207" spans="3:7" x14ac:dyDescent="0.25">
      <c r="C1207" s="1"/>
      <c r="D1207" s="187"/>
      <c r="E1207" s="27"/>
      <c r="F1207" s="27"/>
      <c r="G1207" s="7"/>
    </row>
    <row r="1208" spans="3:7" x14ac:dyDescent="0.25">
      <c r="C1208" s="1"/>
      <c r="D1208" s="187"/>
      <c r="E1208" s="27"/>
      <c r="F1208" s="27"/>
      <c r="G1208" s="7"/>
    </row>
    <row r="1209" spans="3:7" x14ac:dyDescent="0.25">
      <c r="C1209" s="1"/>
      <c r="D1209" s="187"/>
      <c r="E1209" s="27"/>
      <c r="F1209" s="27"/>
      <c r="G1209" s="7"/>
    </row>
    <row r="1210" spans="3:7" x14ac:dyDescent="0.25">
      <c r="C1210" s="1"/>
      <c r="D1210" s="187"/>
      <c r="E1210" s="27"/>
      <c r="F1210" s="27"/>
      <c r="G1210" s="7"/>
    </row>
    <row r="1211" spans="3:7" x14ac:dyDescent="0.25">
      <c r="C1211" s="1"/>
      <c r="D1211" s="187"/>
      <c r="E1211" s="27"/>
      <c r="F1211" s="27"/>
      <c r="G1211" s="7"/>
    </row>
    <row r="1212" spans="3:7" x14ac:dyDescent="0.25">
      <c r="C1212" s="1"/>
      <c r="D1212" s="187"/>
      <c r="E1212" s="27"/>
      <c r="F1212" s="27"/>
      <c r="G1212" s="7"/>
    </row>
    <row r="1213" spans="3:7" x14ac:dyDescent="0.25">
      <c r="C1213" s="1"/>
      <c r="D1213" s="187"/>
      <c r="E1213" s="27"/>
      <c r="F1213" s="27"/>
      <c r="G1213" s="7"/>
    </row>
    <row r="1214" spans="3:7" x14ac:dyDescent="0.25">
      <c r="C1214" s="1"/>
      <c r="D1214" s="187"/>
      <c r="E1214" s="27"/>
      <c r="F1214" s="27"/>
      <c r="G1214" s="7"/>
    </row>
    <row r="1215" spans="3:7" x14ac:dyDescent="0.25">
      <c r="C1215" s="1"/>
      <c r="D1215" s="187"/>
      <c r="E1215" s="27"/>
      <c r="F1215" s="27"/>
      <c r="G1215" s="7"/>
    </row>
    <row r="1216" spans="3:7" x14ac:dyDescent="0.25">
      <c r="C1216" s="1"/>
      <c r="D1216" s="187"/>
      <c r="E1216" s="27"/>
      <c r="F1216" s="27"/>
      <c r="G1216" s="7"/>
    </row>
    <row r="1217" spans="3:7" x14ac:dyDescent="0.25">
      <c r="C1217" s="1"/>
      <c r="D1217" s="187"/>
      <c r="E1217" s="27"/>
      <c r="F1217" s="27"/>
      <c r="G1217" s="7"/>
    </row>
    <row r="1218" spans="3:7" x14ac:dyDescent="0.25">
      <c r="C1218" s="1"/>
      <c r="D1218" s="187"/>
      <c r="E1218" s="27"/>
      <c r="F1218" s="27"/>
      <c r="G1218" s="7"/>
    </row>
    <row r="1219" spans="3:7" x14ac:dyDescent="0.25">
      <c r="C1219" s="1"/>
      <c r="D1219" s="187"/>
      <c r="E1219" s="27"/>
      <c r="F1219" s="27"/>
      <c r="G1219" s="7"/>
    </row>
    <row r="1220" spans="3:7" x14ac:dyDescent="0.25">
      <c r="C1220" s="1"/>
      <c r="D1220" s="187"/>
      <c r="E1220" s="27"/>
      <c r="F1220" s="27"/>
      <c r="G1220" s="7"/>
    </row>
    <row r="1221" spans="3:7" x14ac:dyDescent="0.25">
      <c r="C1221" s="1"/>
      <c r="D1221" s="187"/>
      <c r="E1221" s="27"/>
      <c r="F1221" s="27"/>
      <c r="G1221" s="7"/>
    </row>
  </sheetData>
  <mergeCells count="1">
    <mergeCell ref="C4:D4"/>
  </mergeCells>
  <phoneticPr fontId="44" type="noConversion"/>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223"/>
  <sheetViews>
    <sheetView view="pageBreakPreview" topLeftCell="A92" zoomScale="110" zoomScaleNormal="100" zoomScaleSheetLayoutView="110" workbookViewId="0">
      <selection activeCell="E99" sqref="E99:E100"/>
    </sheetView>
  </sheetViews>
  <sheetFormatPr defaultRowHeight="15" x14ac:dyDescent="0.25"/>
  <cols>
    <col min="1" max="1" width="6.42578125" style="1" customWidth="1"/>
    <col min="2" max="2" width="69.140625" style="1" customWidth="1"/>
    <col min="3" max="3" width="5.85546875" customWidth="1"/>
    <col min="4" max="4" width="5.85546875" style="45" customWidth="1"/>
    <col min="5" max="5" width="13.28515625" style="3" customWidth="1"/>
    <col min="6" max="6" width="15.28515625" style="3" customWidth="1"/>
    <col min="7" max="7" width="14.7109375" style="4" customWidth="1"/>
    <col min="8" max="8" width="12" bestFit="1" customWidth="1"/>
    <col min="253" max="253" width="7.5703125" customWidth="1"/>
    <col min="254" max="254" width="74.85546875" customWidth="1"/>
    <col min="255" max="255" width="6.5703125" customWidth="1"/>
    <col min="256" max="256" width="7.85546875" bestFit="1" customWidth="1"/>
    <col min="257" max="257" width="11.7109375" customWidth="1"/>
    <col min="258" max="258" width="15.28515625" customWidth="1"/>
    <col min="259" max="259" width="14.7109375" customWidth="1"/>
    <col min="260" max="260" width="11.7109375" customWidth="1"/>
    <col min="261" max="261" width="15.28515625" customWidth="1"/>
    <col min="262" max="262" width="10.28515625" customWidth="1"/>
    <col min="263" max="263" width="9.140625" bestFit="1" customWidth="1"/>
    <col min="264" max="264" width="12" bestFit="1" customWidth="1"/>
    <col min="509" max="509" width="7.5703125" customWidth="1"/>
    <col min="510" max="510" width="74.85546875" customWidth="1"/>
    <col min="511" max="511" width="6.5703125" customWidth="1"/>
    <col min="512" max="512" width="7.85546875" bestFit="1" customWidth="1"/>
    <col min="513" max="513" width="11.7109375" customWidth="1"/>
    <col min="514" max="514" width="15.28515625" customWidth="1"/>
    <col min="515" max="515" width="14.7109375" customWidth="1"/>
    <col min="516" max="516" width="11.7109375" customWidth="1"/>
    <col min="517" max="517" width="15.28515625" customWidth="1"/>
    <col min="518" max="518" width="10.28515625" customWidth="1"/>
    <col min="519" max="519" width="9.140625" bestFit="1" customWidth="1"/>
    <col min="520" max="520" width="12" bestFit="1" customWidth="1"/>
    <col min="765" max="765" width="7.5703125" customWidth="1"/>
    <col min="766" max="766" width="74.85546875" customWidth="1"/>
    <col min="767" max="767" width="6.5703125" customWidth="1"/>
    <col min="768" max="768" width="7.85546875" bestFit="1" customWidth="1"/>
    <col min="769" max="769" width="11.7109375" customWidth="1"/>
    <col min="770" max="770" width="15.28515625" customWidth="1"/>
    <col min="771" max="771" width="14.7109375" customWidth="1"/>
    <col min="772" max="772" width="11.7109375" customWidth="1"/>
    <col min="773" max="773" width="15.28515625" customWidth="1"/>
    <col min="774" max="774" width="10.28515625" customWidth="1"/>
    <col min="775" max="775" width="9.140625" bestFit="1" customWidth="1"/>
    <col min="776" max="776" width="12" bestFit="1" customWidth="1"/>
    <col min="1021" max="1021" width="7.5703125" customWidth="1"/>
    <col min="1022" max="1022" width="74.85546875" customWidth="1"/>
    <col min="1023" max="1023" width="6.5703125" customWidth="1"/>
    <col min="1024" max="1024" width="7.85546875" bestFit="1" customWidth="1"/>
    <col min="1025" max="1025" width="11.7109375" customWidth="1"/>
    <col min="1026" max="1026" width="15.28515625" customWidth="1"/>
    <col min="1027" max="1027" width="14.7109375" customWidth="1"/>
    <col min="1028" max="1028" width="11.7109375" customWidth="1"/>
    <col min="1029" max="1029" width="15.28515625" customWidth="1"/>
    <col min="1030" max="1030" width="10.28515625" customWidth="1"/>
    <col min="1031" max="1031" width="9.140625" bestFit="1" customWidth="1"/>
    <col min="1032" max="1032" width="12" bestFit="1" customWidth="1"/>
    <col min="1277" max="1277" width="7.5703125" customWidth="1"/>
    <col min="1278" max="1278" width="74.85546875" customWidth="1"/>
    <col min="1279" max="1279" width="6.5703125" customWidth="1"/>
    <col min="1280" max="1280" width="7.85546875" bestFit="1" customWidth="1"/>
    <col min="1281" max="1281" width="11.7109375" customWidth="1"/>
    <col min="1282" max="1282" width="15.28515625" customWidth="1"/>
    <col min="1283" max="1283" width="14.7109375" customWidth="1"/>
    <col min="1284" max="1284" width="11.7109375" customWidth="1"/>
    <col min="1285" max="1285" width="15.28515625" customWidth="1"/>
    <col min="1286" max="1286" width="10.28515625" customWidth="1"/>
    <col min="1287" max="1287" width="9.140625" bestFit="1" customWidth="1"/>
    <col min="1288" max="1288" width="12" bestFit="1" customWidth="1"/>
    <col min="1533" max="1533" width="7.5703125" customWidth="1"/>
    <col min="1534" max="1534" width="74.85546875" customWidth="1"/>
    <col min="1535" max="1535" width="6.5703125" customWidth="1"/>
    <col min="1536" max="1536" width="7.85546875" bestFit="1" customWidth="1"/>
    <col min="1537" max="1537" width="11.7109375" customWidth="1"/>
    <col min="1538" max="1538" width="15.28515625" customWidth="1"/>
    <col min="1539" max="1539" width="14.7109375" customWidth="1"/>
    <col min="1540" max="1540" width="11.7109375" customWidth="1"/>
    <col min="1541" max="1541" width="15.28515625" customWidth="1"/>
    <col min="1542" max="1542" width="10.28515625" customWidth="1"/>
    <col min="1543" max="1543" width="9.140625" bestFit="1" customWidth="1"/>
    <col min="1544" max="1544" width="12" bestFit="1" customWidth="1"/>
    <col min="1789" max="1789" width="7.5703125" customWidth="1"/>
    <col min="1790" max="1790" width="74.85546875" customWidth="1"/>
    <col min="1791" max="1791" width="6.5703125" customWidth="1"/>
    <col min="1792" max="1792" width="7.85546875" bestFit="1" customWidth="1"/>
    <col min="1793" max="1793" width="11.7109375" customWidth="1"/>
    <col min="1794" max="1794" width="15.28515625" customWidth="1"/>
    <col min="1795" max="1795" width="14.7109375" customWidth="1"/>
    <col min="1796" max="1796" width="11.7109375" customWidth="1"/>
    <col min="1797" max="1797" width="15.28515625" customWidth="1"/>
    <col min="1798" max="1798" width="10.28515625" customWidth="1"/>
    <col min="1799" max="1799" width="9.140625" bestFit="1" customWidth="1"/>
    <col min="1800" max="1800" width="12" bestFit="1" customWidth="1"/>
    <col min="2045" max="2045" width="7.5703125" customWidth="1"/>
    <col min="2046" max="2046" width="74.85546875" customWidth="1"/>
    <col min="2047" max="2047" width="6.5703125" customWidth="1"/>
    <col min="2048" max="2048" width="7.85546875" bestFit="1" customWidth="1"/>
    <col min="2049" max="2049" width="11.7109375" customWidth="1"/>
    <col min="2050" max="2050" width="15.28515625" customWidth="1"/>
    <col min="2051" max="2051" width="14.7109375" customWidth="1"/>
    <col min="2052" max="2052" width="11.7109375" customWidth="1"/>
    <col min="2053" max="2053" width="15.28515625" customWidth="1"/>
    <col min="2054" max="2054" width="10.28515625" customWidth="1"/>
    <col min="2055" max="2055" width="9.140625" bestFit="1" customWidth="1"/>
    <col min="2056" max="2056" width="12" bestFit="1" customWidth="1"/>
    <col min="2301" max="2301" width="7.5703125" customWidth="1"/>
    <col min="2302" max="2302" width="74.85546875" customWidth="1"/>
    <col min="2303" max="2303" width="6.5703125" customWidth="1"/>
    <col min="2304" max="2304" width="7.85546875" bestFit="1" customWidth="1"/>
    <col min="2305" max="2305" width="11.7109375" customWidth="1"/>
    <col min="2306" max="2306" width="15.28515625" customWidth="1"/>
    <col min="2307" max="2307" width="14.7109375" customWidth="1"/>
    <col min="2308" max="2308" width="11.7109375" customWidth="1"/>
    <col min="2309" max="2309" width="15.28515625" customWidth="1"/>
    <col min="2310" max="2310" width="10.28515625" customWidth="1"/>
    <col min="2311" max="2311" width="9.140625" bestFit="1" customWidth="1"/>
    <col min="2312" max="2312" width="12" bestFit="1" customWidth="1"/>
    <col min="2557" max="2557" width="7.5703125" customWidth="1"/>
    <col min="2558" max="2558" width="74.85546875" customWidth="1"/>
    <col min="2559" max="2559" width="6.5703125" customWidth="1"/>
    <col min="2560" max="2560" width="7.85546875" bestFit="1" customWidth="1"/>
    <col min="2561" max="2561" width="11.7109375" customWidth="1"/>
    <col min="2562" max="2562" width="15.28515625" customWidth="1"/>
    <col min="2563" max="2563" width="14.7109375" customWidth="1"/>
    <col min="2564" max="2564" width="11.7109375" customWidth="1"/>
    <col min="2565" max="2565" width="15.28515625" customWidth="1"/>
    <col min="2566" max="2566" width="10.28515625" customWidth="1"/>
    <col min="2567" max="2567" width="9.140625" bestFit="1" customWidth="1"/>
    <col min="2568" max="2568" width="12" bestFit="1" customWidth="1"/>
    <col min="2813" max="2813" width="7.5703125" customWidth="1"/>
    <col min="2814" max="2814" width="74.85546875" customWidth="1"/>
    <col min="2815" max="2815" width="6.5703125" customWidth="1"/>
    <col min="2816" max="2816" width="7.85546875" bestFit="1" customWidth="1"/>
    <col min="2817" max="2817" width="11.7109375" customWidth="1"/>
    <col min="2818" max="2818" width="15.28515625" customWidth="1"/>
    <col min="2819" max="2819" width="14.7109375" customWidth="1"/>
    <col min="2820" max="2820" width="11.7109375" customWidth="1"/>
    <col min="2821" max="2821" width="15.28515625" customWidth="1"/>
    <col min="2822" max="2822" width="10.28515625" customWidth="1"/>
    <col min="2823" max="2823" width="9.140625" bestFit="1" customWidth="1"/>
    <col min="2824" max="2824" width="12" bestFit="1" customWidth="1"/>
    <col min="3069" max="3069" width="7.5703125" customWidth="1"/>
    <col min="3070" max="3070" width="74.85546875" customWidth="1"/>
    <col min="3071" max="3071" width="6.5703125" customWidth="1"/>
    <col min="3072" max="3072" width="7.85546875" bestFit="1" customWidth="1"/>
    <col min="3073" max="3073" width="11.7109375" customWidth="1"/>
    <col min="3074" max="3074" width="15.28515625" customWidth="1"/>
    <col min="3075" max="3075" width="14.7109375" customWidth="1"/>
    <col min="3076" max="3076" width="11.7109375" customWidth="1"/>
    <col min="3077" max="3077" width="15.28515625" customWidth="1"/>
    <col min="3078" max="3078" width="10.28515625" customWidth="1"/>
    <col min="3079" max="3079" width="9.140625" bestFit="1" customWidth="1"/>
    <col min="3080" max="3080" width="12" bestFit="1" customWidth="1"/>
    <col min="3325" max="3325" width="7.5703125" customWidth="1"/>
    <col min="3326" max="3326" width="74.85546875" customWidth="1"/>
    <col min="3327" max="3327" width="6.5703125" customWidth="1"/>
    <col min="3328" max="3328" width="7.85546875" bestFit="1" customWidth="1"/>
    <col min="3329" max="3329" width="11.7109375" customWidth="1"/>
    <col min="3330" max="3330" width="15.28515625" customWidth="1"/>
    <col min="3331" max="3331" width="14.7109375" customWidth="1"/>
    <col min="3332" max="3332" width="11.7109375" customWidth="1"/>
    <col min="3333" max="3333" width="15.28515625" customWidth="1"/>
    <col min="3334" max="3334" width="10.28515625" customWidth="1"/>
    <col min="3335" max="3335" width="9.140625" bestFit="1" customWidth="1"/>
    <col min="3336" max="3336" width="12" bestFit="1" customWidth="1"/>
    <col min="3581" max="3581" width="7.5703125" customWidth="1"/>
    <col min="3582" max="3582" width="74.85546875" customWidth="1"/>
    <col min="3583" max="3583" width="6.5703125" customWidth="1"/>
    <col min="3584" max="3584" width="7.85546875" bestFit="1" customWidth="1"/>
    <col min="3585" max="3585" width="11.7109375" customWidth="1"/>
    <col min="3586" max="3586" width="15.28515625" customWidth="1"/>
    <col min="3587" max="3587" width="14.7109375" customWidth="1"/>
    <col min="3588" max="3588" width="11.7109375" customWidth="1"/>
    <col min="3589" max="3589" width="15.28515625" customWidth="1"/>
    <col min="3590" max="3590" width="10.28515625" customWidth="1"/>
    <col min="3591" max="3591" width="9.140625" bestFit="1" customWidth="1"/>
    <col min="3592" max="3592" width="12" bestFit="1" customWidth="1"/>
    <col min="3837" max="3837" width="7.5703125" customWidth="1"/>
    <col min="3838" max="3838" width="74.85546875" customWidth="1"/>
    <col min="3839" max="3839" width="6.5703125" customWidth="1"/>
    <col min="3840" max="3840" width="7.85546875" bestFit="1" customWidth="1"/>
    <col min="3841" max="3841" width="11.7109375" customWidth="1"/>
    <col min="3842" max="3842" width="15.28515625" customWidth="1"/>
    <col min="3843" max="3843" width="14.7109375" customWidth="1"/>
    <col min="3844" max="3844" width="11.7109375" customWidth="1"/>
    <col min="3845" max="3845" width="15.28515625" customWidth="1"/>
    <col min="3846" max="3846" width="10.28515625" customWidth="1"/>
    <col min="3847" max="3847" width="9.140625" bestFit="1" customWidth="1"/>
    <col min="3848" max="3848" width="12" bestFit="1" customWidth="1"/>
    <col min="4093" max="4093" width="7.5703125" customWidth="1"/>
    <col min="4094" max="4094" width="74.85546875" customWidth="1"/>
    <col min="4095" max="4095" width="6.5703125" customWidth="1"/>
    <col min="4096" max="4096" width="7.85546875" bestFit="1" customWidth="1"/>
    <col min="4097" max="4097" width="11.7109375" customWidth="1"/>
    <col min="4098" max="4098" width="15.28515625" customWidth="1"/>
    <col min="4099" max="4099" width="14.7109375" customWidth="1"/>
    <col min="4100" max="4100" width="11.7109375" customWidth="1"/>
    <col min="4101" max="4101" width="15.28515625" customWidth="1"/>
    <col min="4102" max="4102" width="10.28515625" customWidth="1"/>
    <col min="4103" max="4103" width="9.140625" bestFit="1" customWidth="1"/>
    <col min="4104" max="4104" width="12" bestFit="1" customWidth="1"/>
    <col min="4349" max="4349" width="7.5703125" customWidth="1"/>
    <col min="4350" max="4350" width="74.85546875" customWidth="1"/>
    <col min="4351" max="4351" width="6.5703125" customWidth="1"/>
    <col min="4352" max="4352" width="7.85546875" bestFit="1" customWidth="1"/>
    <col min="4353" max="4353" width="11.7109375" customWidth="1"/>
    <col min="4354" max="4354" width="15.28515625" customWidth="1"/>
    <col min="4355" max="4355" width="14.7109375" customWidth="1"/>
    <col min="4356" max="4356" width="11.7109375" customWidth="1"/>
    <col min="4357" max="4357" width="15.28515625" customWidth="1"/>
    <col min="4358" max="4358" width="10.28515625" customWidth="1"/>
    <col min="4359" max="4359" width="9.140625" bestFit="1" customWidth="1"/>
    <col min="4360" max="4360" width="12" bestFit="1" customWidth="1"/>
    <col min="4605" max="4605" width="7.5703125" customWidth="1"/>
    <col min="4606" max="4606" width="74.85546875" customWidth="1"/>
    <col min="4607" max="4607" width="6.5703125" customWidth="1"/>
    <col min="4608" max="4608" width="7.85546875" bestFit="1" customWidth="1"/>
    <col min="4609" max="4609" width="11.7109375" customWidth="1"/>
    <col min="4610" max="4610" width="15.28515625" customWidth="1"/>
    <col min="4611" max="4611" width="14.7109375" customWidth="1"/>
    <col min="4612" max="4612" width="11.7109375" customWidth="1"/>
    <col min="4613" max="4613" width="15.28515625" customWidth="1"/>
    <col min="4614" max="4614" width="10.28515625" customWidth="1"/>
    <col min="4615" max="4615" width="9.140625" bestFit="1" customWidth="1"/>
    <col min="4616" max="4616" width="12" bestFit="1" customWidth="1"/>
    <col min="4861" max="4861" width="7.5703125" customWidth="1"/>
    <col min="4862" max="4862" width="74.85546875" customWidth="1"/>
    <col min="4863" max="4863" width="6.5703125" customWidth="1"/>
    <col min="4864" max="4864" width="7.85546875" bestFit="1" customWidth="1"/>
    <col min="4865" max="4865" width="11.7109375" customWidth="1"/>
    <col min="4866" max="4866" width="15.28515625" customWidth="1"/>
    <col min="4867" max="4867" width="14.7109375" customWidth="1"/>
    <col min="4868" max="4868" width="11.7109375" customWidth="1"/>
    <col min="4869" max="4869" width="15.28515625" customWidth="1"/>
    <col min="4870" max="4870" width="10.28515625" customWidth="1"/>
    <col min="4871" max="4871" width="9.140625" bestFit="1" customWidth="1"/>
    <col min="4872" max="4872" width="12" bestFit="1" customWidth="1"/>
    <col min="5117" max="5117" width="7.5703125" customWidth="1"/>
    <col min="5118" max="5118" width="74.85546875" customWidth="1"/>
    <col min="5119" max="5119" width="6.5703125" customWidth="1"/>
    <col min="5120" max="5120" width="7.85546875" bestFit="1" customWidth="1"/>
    <col min="5121" max="5121" width="11.7109375" customWidth="1"/>
    <col min="5122" max="5122" width="15.28515625" customWidth="1"/>
    <col min="5123" max="5123" width="14.7109375" customWidth="1"/>
    <col min="5124" max="5124" width="11.7109375" customWidth="1"/>
    <col min="5125" max="5125" width="15.28515625" customWidth="1"/>
    <col min="5126" max="5126" width="10.28515625" customWidth="1"/>
    <col min="5127" max="5127" width="9.140625" bestFit="1" customWidth="1"/>
    <col min="5128" max="5128" width="12" bestFit="1" customWidth="1"/>
    <col min="5373" max="5373" width="7.5703125" customWidth="1"/>
    <col min="5374" max="5374" width="74.85546875" customWidth="1"/>
    <col min="5375" max="5375" width="6.5703125" customWidth="1"/>
    <col min="5376" max="5376" width="7.85546875" bestFit="1" customWidth="1"/>
    <col min="5377" max="5377" width="11.7109375" customWidth="1"/>
    <col min="5378" max="5378" width="15.28515625" customWidth="1"/>
    <col min="5379" max="5379" width="14.7109375" customWidth="1"/>
    <col min="5380" max="5380" width="11.7109375" customWidth="1"/>
    <col min="5381" max="5381" width="15.28515625" customWidth="1"/>
    <col min="5382" max="5382" width="10.28515625" customWidth="1"/>
    <col min="5383" max="5383" width="9.140625" bestFit="1" customWidth="1"/>
    <col min="5384" max="5384" width="12" bestFit="1" customWidth="1"/>
    <col min="5629" max="5629" width="7.5703125" customWidth="1"/>
    <col min="5630" max="5630" width="74.85546875" customWidth="1"/>
    <col min="5631" max="5631" width="6.5703125" customWidth="1"/>
    <col min="5632" max="5632" width="7.85546875" bestFit="1" customWidth="1"/>
    <col min="5633" max="5633" width="11.7109375" customWidth="1"/>
    <col min="5634" max="5634" width="15.28515625" customWidth="1"/>
    <col min="5635" max="5635" width="14.7109375" customWidth="1"/>
    <col min="5636" max="5636" width="11.7109375" customWidth="1"/>
    <col min="5637" max="5637" width="15.28515625" customWidth="1"/>
    <col min="5638" max="5638" width="10.28515625" customWidth="1"/>
    <col min="5639" max="5639" width="9.140625" bestFit="1" customWidth="1"/>
    <col min="5640" max="5640" width="12" bestFit="1" customWidth="1"/>
    <col min="5885" max="5885" width="7.5703125" customWidth="1"/>
    <col min="5886" max="5886" width="74.85546875" customWidth="1"/>
    <col min="5887" max="5887" width="6.5703125" customWidth="1"/>
    <col min="5888" max="5888" width="7.85546875" bestFit="1" customWidth="1"/>
    <col min="5889" max="5889" width="11.7109375" customWidth="1"/>
    <col min="5890" max="5890" width="15.28515625" customWidth="1"/>
    <col min="5891" max="5891" width="14.7109375" customWidth="1"/>
    <col min="5892" max="5892" width="11.7109375" customWidth="1"/>
    <col min="5893" max="5893" width="15.28515625" customWidth="1"/>
    <col min="5894" max="5894" width="10.28515625" customWidth="1"/>
    <col min="5895" max="5895" width="9.140625" bestFit="1" customWidth="1"/>
    <col min="5896" max="5896" width="12" bestFit="1" customWidth="1"/>
    <col min="6141" max="6141" width="7.5703125" customWidth="1"/>
    <col min="6142" max="6142" width="74.85546875" customWidth="1"/>
    <col min="6143" max="6143" width="6.5703125" customWidth="1"/>
    <col min="6144" max="6144" width="7.85546875" bestFit="1" customWidth="1"/>
    <col min="6145" max="6145" width="11.7109375" customWidth="1"/>
    <col min="6146" max="6146" width="15.28515625" customWidth="1"/>
    <col min="6147" max="6147" width="14.7109375" customWidth="1"/>
    <col min="6148" max="6148" width="11.7109375" customWidth="1"/>
    <col min="6149" max="6149" width="15.28515625" customWidth="1"/>
    <col min="6150" max="6150" width="10.28515625" customWidth="1"/>
    <col min="6151" max="6151" width="9.140625" bestFit="1" customWidth="1"/>
    <col min="6152" max="6152" width="12" bestFit="1" customWidth="1"/>
    <col min="6397" max="6397" width="7.5703125" customWidth="1"/>
    <col min="6398" max="6398" width="74.85546875" customWidth="1"/>
    <col min="6399" max="6399" width="6.5703125" customWidth="1"/>
    <col min="6400" max="6400" width="7.85546875" bestFit="1" customWidth="1"/>
    <col min="6401" max="6401" width="11.7109375" customWidth="1"/>
    <col min="6402" max="6402" width="15.28515625" customWidth="1"/>
    <col min="6403" max="6403" width="14.7109375" customWidth="1"/>
    <col min="6404" max="6404" width="11.7109375" customWidth="1"/>
    <col min="6405" max="6405" width="15.28515625" customWidth="1"/>
    <col min="6406" max="6406" width="10.28515625" customWidth="1"/>
    <col min="6407" max="6407" width="9.140625" bestFit="1" customWidth="1"/>
    <col min="6408" max="6408" width="12" bestFit="1" customWidth="1"/>
    <col min="6653" max="6653" width="7.5703125" customWidth="1"/>
    <col min="6654" max="6654" width="74.85546875" customWidth="1"/>
    <col min="6655" max="6655" width="6.5703125" customWidth="1"/>
    <col min="6656" max="6656" width="7.85546875" bestFit="1" customWidth="1"/>
    <col min="6657" max="6657" width="11.7109375" customWidth="1"/>
    <col min="6658" max="6658" width="15.28515625" customWidth="1"/>
    <col min="6659" max="6659" width="14.7109375" customWidth="1"/>
    <col min="6660" max="6660" width="11.7109375" customWidth="1"/>
    <col min="6661" max="6661" width="15.28515625" customWidth="1"/>
    <col min="6662" max="6662" width="10.28515625" customWidth="1"/>
    <col min="6663" max="6663" width="9.140625" bestFit="1" customWidth="1"/>
    <col min="6664" max="6664" width="12" bestFit="1" customWidth="1"/>
    <col min="6909" max="6909" width="7.5703125" customWidth="1"/>
    <col min="6910" max="6910" width="74.85546875" customWidth="1"/>
    <col min="6911" max="6911" width="6.5703125" customWidth="1"/>
    <col min="6912" max="6912" width="7.85546875" bestFit="1" customWidth="1"/>
    <col min="6913" max="6913" width="11.7109375" customWidth="1"/>
    <col min="6914" max="6914" width="15.28515625" customWidth="1"/>
    <col min="6915" max="6915" width="14.7109375" customWidth="1"/>
    <col min="6916" max="6916" width="11.7109375" customWidth="1"/>
    <col min="6917" max="6917" width="15.28515625" customWidth="1"/>
    <col min="6918" max="6918" width="10.28515625" customWidth="1"/>
    <col min="6919" max="6919" width="9.140625" bestFit="1" customWidth="1"/>
    <col min="6920" max="6920" width="12" bestFit="1" customWidth="1"/>
    <col min="7165" max="7165" width="7.5703125" customWidth="1"/>
    <col min="7166" max="7166" width="74.85546875" customWidth="1"/>
    <col min="7167" max="7167" width="6.5703125" customWidth="1"/>
    <col min="7168" max="7168" width="7.85546875" bestFit="1" customWidth="1"/>
    <col min="7169" max="7169" width="11.7109375" customWidth="1"/>
    <col min="7170" max="7170" width="15.28515625" customWidth="1"/>
    <col min="7171" max="7171" width="14.7109375" customWidth="1"/>
    <col min="7172" max="7172" width="11.7109375" customWidth="1"/>
    <col min="7173" max="7173" width="15.28515625" customWidth="1"/>
    <col min="7174" max="7174" width="10.28515625" customWidth="1"/>
    <col min="7175" max="7175" width="9.140625" bestFit="1" customWidth="1"/>
    <col min="7176" max="7176" width="12" bestFit="1" customWidth="1"/>
    <col min="7421" max="7421" width="7.5703125" customWidth="1"/>
    <col min="7422" max="7422" width="74.85546875" customWidth="1"/>
    <col min="7423" max="7423" width="6.5703125" customWidth="1"/>
    <col min="7424" max="7424" width="7.85546875" bestFit="1" customWidth="1"/>
    <col min="7425" max="7425" width="11.7109375" customWidth="1"/>
    <col min="7426" max="7426" width="15.28515625" customWidth="1"/>
    <col min="7427" max="7427" width="14.7109375" customWidth="1"/>
    <col min="7428" max="7428" width="11.7109375" customWidth="1"/>
    <col min="7429" max="7429" width="15.28515625" customWidth="1"/>
    <col min="7430" max="7430" width="10.28515625" customWidth="1"/>
    <col min="7431" max="7431" width="9.140625" bestFit="1" customWidth="1"/>
    <col min="7432" max="7432" width="12" bestFit="1" customWidth="1"/>
    <col min="7677" max="7677" width="7.5703125" customWidth="1"/>
    <col min="7678" max="7678" width="74.85546875" customWidth="1"/>
    <col min="7679" max="7679" width="6.5703125" customWidth="1"/>
    <col min="7680" max="7680" width="7.85546875" bestFit="1" customWidth="1"/>
    <col min="7681" max="7681" width="11.7109375" customWidth="1"/>
    <col min="7682" max="7682" width="15.28515625" customWidth="1"/>
    <col min="7683" max="7683" width="14.7109375" customWidth="1"/>
    <col min="7684" max="7684" width="11.7109375" customWidth="1"/>
    <col min="7685" max="7685" width="15.28515625" customWidth="1"/>
    <col min="7686" max="7686" width="10.28515625" customWidth="1"/>
    <col min="7687" max="7687" width="9.140625" bestFit="1" customWidth="1"/>
    <col min="7688" max="7688" width="12" bestFit="1" customWidth="1"/>
    <col min="7933" max="7933" width="7.5703125" customWidth="1"/>
    <col min="7934" max="7934" width="74.85546875" customWidth="1"/>
    <col min="7935" max="7935" width="6.5703125" customWidth="1"/>
    <col min="7936" max="7936" width="7.85546875" bestFit="1" customWidth="1"/>
    <col min="7937" max="7937" width="11.7109375" customWidth="1"/>
    <col min="7938" max="7938" width="15.28515625" customWidth="1"/>
    <col min="7939" max="7939" width="14.7109375" customWidth="1"/>
    <col min="7940" max="7940" width="11.7109375" customWidth="1"/>
    <col min="7941" max="7941" width="15.28515625" customWidth="1"/>
    <col min="7942" max="7942" width="10.28515625" customWidth="1"/>
    <col min="7943" max="7943" width="9.140625" bestFit="1" customWidth="1"/>
    <col min="7944" max="7944" width="12" bestFit="1" customWidth="1"/>
    <col min="8189" max="8189" width="7.5703125" customWidth="1"/>
    <col min="8190" max="8190" width="74.85546875" customWidth="1"/>
    <col min="8191" max="8191" width="6.5703125" customWidth="1"/>
    <col min="8192" max="8192" width="7.85546875" bestFit="1" customWidth="1"/>
    <col min="8193" max="8193" width="11.7109375" customWidth="1"/>
    <col min="8194" max="8194" width="15.28515625" customWidth="1"/>
    <col min="8195" max="8195" width="14.7109375" customWidth="1"/>
    <col min="8196" max="8196" width="11.7109375" customWidth="1"/>
    <col min="8197" max="8197" width="15.28515625" customWidth="1"/>
    <col min="8198" max="8198" width="10.28515625" customWidth="1"/>
    <col min="8199" max="8199" width="9.140625" bestFit="1" customWidth="1"/>
    <col min="8200" max="8200" width="12" bestFit="1" customWidth="1"/>
    <col min="8445" max="8445" width="7.5703125" customWidth="1"/>
    <col min="8446" max="8446" width="74.85546875" customWidth="1"/>
    <col min="8447" max="8447" width="6.5703125" customWidth="1"/>
    <col min="8448" max="8448" width="7.85546875" bestFit="1" customWidth="1"/>
    <col min="8449" max="8449" width="11.7109375" customWidth="1"/>
    <col min="8450" max="8450" width="15.28515625" customWidth="1"/>
    <col min="8451" max="8451" width="14.7109375" customWidth="1"/>
    <col min="8452" max="8452" width="11.7109375" customWidth="1"/>
    <col min="8453" max="8453" width="15.28515625" customWidth="1"/>
    <col min="8454" max="8454" width="10.28515625" customWidth="1"/>
    <col min="8455" max="8455" width="9.140625" bestFit="1" customWidth="1"/>
    <col min="8456" max="8456" width="12" bestFit="1" customWidth="1"/>
    <col min="8701" max="8701" width="7.5703125" customWidth="1"/>
    <col min="8702" max="8702" width="74.85546875" customWidth="1"/>
    <col min="8703" max="8703" width="6.5703125" customWidth="1"/>
    <col min="8704" max="8704" width="7.85546875" bestFit="1" customWidth="1"/>
    <col min="8705" max="8705" width="11.7109375" customWidth="1"/>
    <col min="8706" max="8706" width="15.28515625" customWidth="1"/>
    <col min="8707" max="8707" width="14.7109375" customWidth="1"/>
    <col min="8708" max="8708" width="11.7109375" customWidth="1"/>
    <col min="8709" max="8709" width="15.28515625" customWidth="1"/>
    <col min="8710" max="8710" width="10.28515625" customWidth="1"/>
    <col min="8711" max="8711" width="9.140625" bestFit="1" customWidth="1"/>
    <col min="8712" max="8712" width="12" bestFit="1" customWidth="1"/>
    <col min="8957" max="8957" width="7.5703125" customWidth="1"/>
    <col min="8958" max="8958" width="74.85546875" customWidth="1"/>
    <col min="8959" max="8959" width="6.5703125" customWidth="1"/>
    <col min="8960" max="8960" width="7.85546875" bestFit="1" customWidth="1"/>
    <col min="8961" max="8961" width="11.7109375" customWidth="1"/>
    <col min="8962" max="8962" width="15.28515625" customWidth="1"/>
    <col min="8963" max="8963" width="14.7109375" customWidth="1"/>
    <col min="8964" max="8964" width="11.7109375" customWidth="1"/>
    <col min="8965" max="8965" width="15.28515625" customWidth="1"/>
    <col min="8966" max="8966" width="10.28515625" customWidth="1"/>
    <col min="8967" max="8967" width="9.140625" bestFit="1" customWidth="1"/>
    <col min="8968" max="8968" width="12" bestFit="1" customWidth="1"/>
    <col min="9213" max="9213" width="7.5703125" customWidth="1"/>
    <col min="9214" max="9214" width="74.85546875" customWidth="1"/>
    <col min="9215" max="9215" width="6.5703125" customWidth="1"/>
    <col min="9216" max="9216" width="7.85546875" bestFit="1" customWidth="1"/>
    <col min="9217" max="9217" width="11.7109375" customWidth="1"/>
    <col min="9218" max="9218" width="15.28515625" customWidth="1"/>
    <col min="9219" max="9219" width="14.7109375" customWidth="1"/>
    <col min="9220" max="9220" width="11.7109375" customWidth="1"/>
    <col min="9221" max="9221" width="15.28515625" customWidth="1"/>
    <col min="9222" max="9222" width="10.28515625" customWidth="1"/>
    <col min="9223" max="9223" width="9.140625" bestFit="1" customWidth="1"/>
    <col min="9224" max="9224" width="12" bestFit="1" customWidth="1"/>
    <col min="9469" max="9469" width="7.5703125" customWidth="1"/>
    <col min="9470" max="9470" width="74.85546875" customWidth="1"/>
    <col min="9471" max="9471" width="6.5703125" customWidth="1"/>
    <col min="9472" max="9472" width="7.85546875" bestFit="1" customWidth="1"/>
    <col min="9473" max="9473" width="11.7109375" customWidth="1"/>
    <col min="9474" max="9474" width="15.28515625" customWidth="1"/>
    <col min="9475" max="9475" width="14.7109375" customWidth="1"/>
    <col min="9476" max="9476" width="11.7109375" customWidth="1"/>
    <col min="9477" max="9477" width="15.28515625" customWidth="1"/>
    <col min="9478" max="9478" width="10.28515625" customWidth="1"/>
    <col min="9479" max="9479" width="9.140625" bestFit="1" customWidth="1"/>
    <col min="9480" max="9480" width="12" bestFit="1" customWidth="1"/>
    <col min="9725" max="9725" width="7.5703125" customWidth="1"/>
    <col min="9726" max="9726" width="74.85546875" customWidth="1"/>
    <col min="9727" max="9727" width="6.5703125" customWidth="1"/>
    <col min="9728" max="9728" width="7.85546875" bestFit="1" customWidth="1"/>
    <col min="9729" max="9729" width="11.7109375" customWidth="1"/>
    <col min="9730" max="9730" width="15.28515625" customWidth="1"/>
    <col min="9731" max="9731" width="14.7109375" customWidth="1"/>
    <col min="9732" max="9732" width="11.7109375" customWidth="1"/>
    <col min="9733" max="9733" width="15.28515625" customWidth="1"/>
    <col min="9734" max="9734" width="10.28515625" customWidth="1"/>
    <col min="9735" max="9735" width="9.140625" bestFit="1" customWidth="1"/>
    <col min="9736" max="9736" width="12" bestFit="1" customWidth="1"/>
    <col min="9981" max="9981" width="7.5703125" customWidth="1"/>
    <col min="9982" max="9982" width="74.85546875" customWidth="1"/>
    <col min="9983" max="9983" width="6.5703125" customWidth="1"/>
    <col min="9984" max="9984" width="7.85546875" bestFit="1" customWidth="1"/>
    <col min="9985" max="9985" width="11.7109375" customWidth="1"/>
    <col min="9986" max="9986" width="15.28515625" customWidth="1"/>
    <col min="9987" max="9987" width="14.7109375" customWidth="1"/>
    <col min="9988" max="9988" width="11.7109375" customWidth="1"/>
    <col min="9989" max="9989" width="15.28515625" customWidth="1"/>
    <col min="9990" max="9990" width="10.28515625" customWidth="1"/>
    <col min="9991" max="9991" width="9.140625" bestFit="1" customWidth="1"/>
    <col min="9992" max="9992" width="12" bestFit="1" customWidth="1"/>
    <col min="10237" max="10237" width="7.5703125" customWidth="1"/>
    <col min="10238" max="10238" width="74.85546875" customWidth="1"/>
    <col min="10239" max="10239" width="6.5703125" customWidth="1"/>
    <col min="10240" max="10240" width="7.85546875" bestFit="1" customWidth="1"/>
    <col min="10241" max="10241" width="11.7109375" customWidth="1"/>
    <col min="10242" max="10242" width="15.28515625" customWidth="1"/>
    <col min="10243" max="10243" width="14.7109375" customWidth="1"/>
    <col min="10244" max="10244" width="11.7109375" customWidth="1"/>
    <col min="10245" max="10245" width="15.28515625" customWidth="1"/>
    <col min="10246" max="10246" width="10.28515625" customWidth="1"/>
    <col min="10247" max="10247" width="9.140625" bestFit="1" customWidth="1"/>
    <col min="10248" max="10248" width="12" bestFit="1" customWidth="1"/>
    <col min="10493" max="10493" width="7.5703125" customWidth="1"/>
    <col min="10494" max="10494" width="74.85546875" customWidth="1"/>
    <col min="10495" max="10495" width="6.5703125" customWidth="1"/>
    <col min="10496" max="10496" width="7.85546875" bestFit="1" customWidth="1"/>
    <col min="10497" max="10497" width="11.7109375" customWidth="1"/>
    <col min="10498" max="10498" width="15.28515625" customWidth="1"/>
    <col min="10499" max="10499" width="14.7109375" customWidth="1"/>
    <col min="10500" max="10500" width="11.7109375" customWidth="1"/>
    <col min="10501" max="10501" width="15.28515625" customWidth="1"/>
    <col min="10502" max="10502" width="10.28515625" customWidth="1"/>
    <col min="10503" max="10503" width="9.140625" bestFit="1" customWidth="1"/>
    <col min="10504" max="10504" width="12" bestFit="1" customWidth="1"/>
    <col min="10749" max="10749" width="7.5703125" customWidth="1"/>
    <col min="10750" max="10750" width="74.85546875" customWidth="1"/>
    <col min="10751" max="10751" width="6.5703125" customWidth="1"/>
    <col min="10752" max="10752" width="7.85546875" bestFit="1" customWidth="1"/>
    <col min="10753" max="10753" width="11.7109375" customWidth="1"/>
    <col min="10754" max="10754" width="15.28515625" customWidth="1"/>
    <col min="10755" max="10755" width="14.7109375" customWidth="1"/>
    <col min="10756" max="10756" width="11.7109375" customWidth="1"/>
    <col min="10757" max="10757" width="15.28515625" customWidth="1"/>
    <col min="10758" max="10758" width="10.28515625" customWidth="1"/>
    <col min="10759" max="10759" width="9.140625" bestFit="1" customWidth="1"/>
    <col min="10760" max="10760" width="12" bestFit="1" customWidth="1"/>
    <col min="11005" max="11005" width="7.5703125" customWidth="1"/>
    <col min="11006" max="11006" width="74.85546875" customWidth="1"/>
    <col min="11007" max="11007" width="6.5703125" customWidth="1"/>
    <col min="11008" max="11008" width="7.85546875" bestFit="1" customWidth="1"/>
    <col min="11009" max="11009" width="11.7109375" customWidth="1"/>
    <col min="11010" max="11010" width="15.28515625" customWidth="1"/>
    <col min="11011" max="11011" width="14.7109375" customWidth="1"/>
    <col min="11012" max="11012" width="11.7109375" customWidth="1"/>
    <col min="11013" max="11013" width="15.28515625" customWidth="1"/>
    <col min="11014" max="11014" width="10.28515625" customWidth="1"/>
    <col min="11015" max="11015" width="9.140625" bestFit="1" customWidth="1"/>
    <col min="11016" max="11016" width="12" bestFit="1" customWidth="1"/>
    <col min="11261" max="11261" width="7.5703125" customWidth="1"/>
    <col min="11262" max="11262" width="74.85546875" customWidth="1"/>
    <col min="11263" max="11263" width="6.5703125" customWidth="1"/>
    <col min="11264" max="11264" width="7.85546875" bestFit="1" customWidth="1"/>
    <col min="11265" max="11265" width="11.7109375" customWidth="1"/>
    <col min="11266" max="11266" width="15.28515625" customWidth="1"/>
    <col min="11267" max="11267" width="14.7109375" customWidth="1"/>
    <col min="11268" max="11268" width="11.7109375" customWidth="1"/>
    <col min="11269" max="11269" width="15.28515625" customWidth="1"/>
    <col min="11270" max="11270" width="10.28515625" customWidth="1"/>
    <col min="11271" max="11271" width="9.140625" bestFit="1" customWidth="1"/>
    <col min="11272" max="11272" width="12" bestFit="1" customWidth="1"/>
    <col min="11517" max="11517" width="7.5703125" customWidth="1"/>
    <col min="11518" max="11518" width="74.85546875" customWidth="1"/>
    <col min="11519" max="11519" width="6.5703125" customWidth="1"/>
    <col min="11520" max="11520" width="7.85546875" bestFit="1" customWidth="1"/>
    <col min="11521" max="11521" width="11.7109375" customWidth="1"/>
    <col min="11522" max="11522" width="15.28515625" customWidth="1"/>
    <col min="11523" max="11523" width="14.7109375" customWidth="1"/>
    <col min="11524" max="11524" width="11.7109375" customWidth="1"/>
    <col min="11525" max="11525" width="15.28515625" customWidth="1"/>
    <col min="11526" max="11526" width="10.28515625" customWidth="1"/>
    <col min="11527" max="11527" width="9.140625" bestFit="1" customWidth="1"/>
    <col min="11528" max="11528" width="12" bestFit="1" customWidth="1"/>
    <col min="11773" max="11773" width="7.5703125" customWidth="1"/>
    <col min="11774" max="11774" width="74.85546875" customWidth="1"/>
    <col min="11775" max="11775" width="6.5703125" customWidth="1"/>
    <col min="11776" max="11776" width="7.85546875" bestFit="1" customWidth="1"/>
    <col min="11777" max="11777" width="11.7109375" customWidth="1"/>
    <col min="11778" max="11778" width="15.28515625" customWidth="1"/>
    <col min="11779" max="11779" width="14.7109375" customWidth="1"/>
    <col min="11780" max="11780" width="11.7109375" customWidth="1"/>
    <col min="11781" max="11781" width="15.28515625" customWidth="1"/>
    <col min="11782" max="11782" width="10.28515625" customWidth="1"/>
    <col min="11783" max="11783" width="9.140625" bestFit="1" customWidth="1"/>
    <col min="11784" max="11784" width="12" bestFit="1" customWidth="1"/>
    <col min="12029" max="12029" width="7.5703125" customWidth="1"/>
    <col min="12030" max="12030" width="74.85546875" customWidth="1"/>
    <col min="12031" max="12031" width="6.5703125" customWidth="1"/>
    <col min="12032" max="12032" width="7.85546875" bestFit="1" customWidth="1"/>
    <col min="12033" max="12033" width="11.7109375" customWidth="1"/>
    <col min="12034" max="12034" width="15.28515625" customWidth="1"/>
    <col min="12035" max="12035" width="14.7109375" customWidth="1"/>
    <col min="12036" max="12036" width="11.7109375" customWidth="1"/>
    <col min="12037" max="12037" width="15.28515625" customWidth="1"/>
    <col min="12038" max="12038" width="10.28515625" customWidth="1"/>
    <col min="12039" max="12039" width="9.140625" bestFit="1" customWidth="1"/>
    <col min="12040" max="12040" width="12" bestFit="1" customWidth="1"/>
    <col min="12285" max="12285" width="7.5703125" customWidth="1"/>
    <col min="12286" max="12286" width="74.85546875" customWidth="1"/>
    <col min="12287" max="12287" width="6.5703125" customWidth="1"/>
    <col min="12288" max="12288" width="7.85546875" bestFit="1" customWidth="1"/>
    <col min="12289" max="12289" width="11.7109375" customWidth="1"/>
    <col min="12290" max="12290" width="15.28515625" customWidth="1"/>
    <col min="12291" max="12291" width="14.7109375" customWidth="1"/>
    <col min="12292" max="12292" width="11.7109375" customWidth="1"/>
    <col min="12293" max="12293" width="15.28515625" customWidth="1"/>
    <col min="12294" max="12294" width="10.28515625" customWidth="1"/>
    <col min="12295" max="12295" width="9.140625" bestFit="1" customWidth="1"/>
    <col min="12296" max="12296" width="12" bestFit="1" customWidth="1"/>
    <col min="12541" max="12541" width="7.5703125" customWidth="1"/>
    <col min="12542" max="12542" width="74.85546875" customWidth="1"/>
    <col min="12543" max="12543" width="6.5703125" customWidth="1"/>
    <col min="12544" max="12544" width="7.85546875" bestFit="1" customWidth="1"/>
    <col min="12545" max="12545" width="11.7109375" customWidth="1"/>
    <col min="12546" max="12546" width="15.28515625" customWidth="1"/>
    <col min="12547" max="12547" width="14.7109375" customWidth="1"/>
    <col min="12548" max="12548" width="11.7109375" customWidth="1"/>
    <col min="12549" max="12549" width="15.28515625" customWidth="1"/>
    <col min="12550" max="12550" width="10.28515625" customWidth="1"/>
    <col min="12551" max="12551" width="9.140625" bestFit="1" customWidth="1"/>
    <col min="12552" max="12552" width="12" bestFit="1" customWidth="1"/>
    <col min="12797" max="12797" width="7.5703125" customWidth="1"/>
    <col min="12798" max="12798" width="74.85546875" customWidth="1"/>
    <col min="12799" max="12799" width="6.5703125" customWidth="1"/>
    <col min="12800" max="12800" width="7.85546875" bestFit="1" customWidth="1"/>
    <col min="12801" max="12801" width="11.7109375" customWidth="1"/>
    <col min="12802" max="12802" width="15.28515625" customWidth="1"/>
    <col min="12803" max="12803" width="14.7109375" customWidth="1"/>
    <col min="12804" max="12804" width="11.7109375" customWidth="1"/>
    <col min="12805" max="12805" width="15.28515625" customWidth="1"/>
    <col min="12806" max="12806" width="10.28515625" customWidth="1"/>
    <col min="12807" max="12807" width="9.140625" bestFit="1" customWidth="1"/>
    <col min="12808" max="12808" width="12" bestFit="1" customWidth="1"/>
    <col min="13053" max="13053" width="7.5703125" customWidth="1"/>
    <col min="13054" max="13054" width="74.85546875" customWidth="1"/>
    <col min="13055" max="13055" width="6.5703125" customWidth="1"/>
    <col min="13056" max="13056" width="7.85546875" bestFit="1" customWidth="1"/>
    <col min="13057" max="13057" width="11.7109375" customWidth="1"/>
    <col min="13058" max="13058" width="15.28515625" customWidth="1"/>
    <col min="13059" max="13059" width="14.7109375" customWidth="1"/>
    <col min="13060" max="13060" width="11.7109375" customWidth="1"/>
    <col min="13061" max="13061" width="15.28515625" customWidth="1"/>
    <col min="13062" max="13062" width="10.28515625" customWidth="1"/>
    <col min="13063" max="13063" width="9.140625" bestFit="1" customWidth="1"/>
    <col min="13064" max="13064" width="12" bestFit="1" customWidth="1"/>
    <col min="13309" max="13309" width="7.5703125" customWidth="1"/>
    <col min="13310" max="13310" width="74.85546875" customWidth="1"/>
    <col min="13311" max="13311" width="6.5703125" customWidth="1"/>
    <col min="13312" max="13312" width="7.85546875" bestFit="1" customWidth="1"/>
    <col min="13313" max="13313" width="11.7109375" customWidth="1"/>
    <col min="13314" max="13314" width="15.28515625" customWidth="1"/>
    <col min="13315" max="13315" width="14.7109375" customWidth="1"/>
    <col min="13316" max="13316" width="11.7109375" customWidth="1"/>
    <col min="13317" max="13317" width="15.28515625" customWidth="1"/>
    <col min="13318" max="13318" width="10.28515625" customWidth="1"/>
    <col min="13319" max="13319" width="9.140625" bestFit="1" customWidth="1"/>
    <col min="13320" max="13320" width="12" bestFit="1" customWidth="1"/>
    <col min="13565" max="13565" width="7.5703125" customWidth="1"/>
    <col min="13566" max="13566" width="74.85546875" customWidth="1"/>
    <col min="13567" max="13567" width="6.5703125" customWidth="1"/>
    <col min="13568" max="13568" width="7.85546875" bestFit="1" customWidth="1"/>
    <col min="13569" max="13569" width="11.7109375" customWidth="1"/>
    <col min="13570" max="13570" width="15.28515625" customWidth="1"/>
    <col min="13571" max="13571" width="14.7109375" customWidth="1"/>
    <col min="13572" max="13572" width="11.7109375" customWidth="1"/>
    <col min="13573" max="13573" width="15.28515625" customWidth="1"/>
    <col min="13574" max="13574" width="10.28515625" customWidth="1"/>
    <col min="13575" max="13575" width="9.140625" bestFit="1" customWidth="1"/>
    <col min="13576" max="13576" width="12" bestFit="1" customWidth="1"/>
    <col min="13821" max="13821" width="7.5703125" customWidth="1"/>
    <col min="13822" max="13822" width="74.85546875" customWidth="1"/>
    <col min="13823" max="13823" width="6.5703125" customWidth="1"/>
    <col min="13824" max="13824" width="7.85546875" bestFit="1" customWidth="1"/>
    <col min="13825" max="13825" width="11.7109375" customWidth="1"/>
    <col min="13826" max="13826" width="15.28515625" customWidth="1"/>
    <col min="13827" max="13827" width="14.7109375" customWidth="1"/>
    <col min="13828" max="13828" width="11.7109375" customWidth="1"/>
    <col min="13829" max="13829" width="15.28515625" customWidth="1"/>
    <col min="13830" max="13830" width="10.28515625" customWidth="1"/>
    <col min="13831" max="13831" width="9.140625" bestFit="1" customWidth="1"/>
    <col min="13832" max="13832" width="12" bestFit="1" customWidth="1"/>
    <col min="14077" max="14077" width="7.5703125" customWidth="1"/>
    <col min="14078" max="14078" width="74.85546875" customWidth="1"/>
    <col min="14079" max="14079" width="6.5703125" customWidth="1"/>
    <col min="14080" max="14080" width="7.85546875" bestFit="1" customWidth="1"/>
    <col min="14081" max="14081" width="11.7109375" customWidth="1"/>
    <col min="14082" max="14082" width="15.28515625" customWidth="1"/>
    <col min="14083" max="14083" width="14.7109375" customWidth="1"/>
    <col min="14084" max="14084" width="11.7109375" customWidth="1"/>
    <col min="14085" max="14085" width="15.28515625" customWidth="1"/>
    <col min="14086" max="14086" width="10.28515625" customWidth="1"/>
    <col min="14087" max="14087" width="9.140625" bestFit="1" customWidth="1"/>
    <col min="14088" max="14088" width="12" bestFit="1" customWidth="1"/>
    <col min="14333" max="14333" width="7.5703125" customWidth="1"/>
    <col min="14334" max="14334" width="74.85546875" customWidth="1"/>
    <col min="14335" max="14335" width="6.5703125" customWidth="1"/>
    <col min="14336" max="14336" width="7.85546875" bestFit="1" customWidth="1"/>
    <col min="14337" max="14337" width="11.7109375" customWidth="1"/>
    <col min="14338" max="14338" width="15.28515625" customWidth="1"/>
    <col min="14339" max="14339" width="14.7109375" customWidth="1"/>
    <col min="14340" max="14340" width="11.7109375" customWidth="1"/>
    <col min="14341" max="14341" width="15.28515625" customWidth="1"/>
    <col min="14342" max="14342" width="10.28515625" customWidth="1"/>
    <col min="14343" max="14343" width="9.140625" bestFit="1" customWidth="1"/>
    <col min="14344" max="14344" width="12" bestFit="1" customWidth="1"/>
    <col min="14589" max="14589" width="7.5703125" customWidth="1"/>
    <col min="14590" max="14590" width="74.85546875" customWidth="1"/>
    <col min="14591" max="14591" width="6.5703125" customWidth="1"/>
    <col min="14592" max="14592" width="7.85546875" bestFit="1" customWidth="1"/>
    <col min="14593" max="14593" width="11.7109375" customWidth="1"/>
    <col min="14594" max="14594" width="15.28515625" customWidth="1"/>
    <col min="14595" max="14595" width="14.7109375" customWidth="1"/>
    <col min="14596" max="14596" width="11.7109375" customWidth="1"/>
    <col min="14597" max="14597" width="15.28515625" customWidth="1"/>
    <col min="14598" max="14598" width="10.28515625" customWidth="1"/>
    <col min="14599" max="14599" width="9.140625" bestFit="1" customWidth="1"/>
    <col min="14600" max="14600" width="12" bestFit="1" customWidth="1"/>
    <col min="14845" max="14845" width="7.5703125" customWidth="1"/>
    <col min="14846" max="14846" width="74.85546875" customWidth="1"/>
    <col min="14847" max="14847" width="6.5703125" customWidth="1"/>
    <col min="14848" max="14848" width="7.85546875" bestFit="1" customWidth="1"/>
    <col min="14849" max="14849" width="11.7109375" customWidth="1"/>
    <col min="14850" max="14850" width="15.28515625" customWidth="1"/>
    <col min="14851" max="14851" width="14.7109375" customWidth="1"/>
    <col min="14852" max="14852" width="11.7109375" customWidth="1"/>
    <col min="14853" max="14853" width="15.28515625" customWidth="1"/>
    <col min="14854" max="14854" width="10.28515625" customWidth="1"/>
    <col min="14855" max="14855" width="9.140625" bestFit="1" customWidth="1"/>
    <col min="14856" max="14856" width="12" bestFit="1" customWidth="1"/>
    <col min="15101" max="15101" width="7.5703125" customWidth="1"/>
    <col min="15102" max="15102" width="74.85546875" customWidth="1"/>
    <col min="15103" max="15103" width="6.5703125" customWidth="1"/>
    <col min="15104" max="15104" width="7.85546875" bestFit="1" customWidth="1"/>
    <col min="15105" max="15105" width="11.7109375" customWidth="1"/>
    <col min="15106" max="15106" width="15.28515625" customWidth="1"/>
    <col min="15107" max="15107" width="14.7109375" customWidth="1"/>
    <col min="15108" max="15108" width="11.7109375" customWidth="1"/>
    <col min="15109" max="15109" width="15.28515625" customWidth="1"/>
    <col min="15110" max="15110" width="10.28515625" customWidth="1"/>
    <col min="15111" max="15111" width="9.140625" bestFit="1" customWidth="1"/>
    <col min="15112" max="15112" width="12" bestFit="1" customWidth="1"/>
    <col min="15357" max="15357" width="7.5703125" customWidth="1"/>
    <col min="15358" max="15358" width="74.85546875" customWidth="1"/>
    <col min="15359" max="15359" width="6.5703125" customWidth="1"/>
    <col min="15360" max="15360" width="7.85546875" bestFit="1" customWidth="1"/>
    <col min="15361" max="15361" width="11.7109375" customWidth="1"/>
    <col min="15362" max="15362" width="15.28515625" customWidth="1"/>
    <col min="15363" max="15363" width="14.7109375" customWidth="1"/>
    <col min="15364" max="15364" width="11.7109375" customWidth="1"/>
    <col min="15365" max="15365" width="15.28515625" customWidth="1"/>
    <col min="15366" max="15366" width="10.28515625" customWidth="1"/>
    <col min="15367" max="15367" width="9.140625" bestFit="1" customWidth="1"/>
    <col min="15368" max="15368" width="12" bestFit="1" customWidth="1"/>
    <col min="15613" max="15613" width="7.5703125" customWidth="1"/>
    <col min="15614" max="15614" width="74.85546875" customWidth="1"/>
    <col min="15615" max="15615" width="6.5703125" customWidth="1"/>
    <col min="15616" max="15616" width="7.85546875" bestFit="1" customWidth="1"/>
    <col min="15617" max="15617" width="11.7109375" customWidth="1"/>
    <col min="15618" max="15618" width="15.28515625" customWidth="1"/>
    <col min="15619" max="15619" width="14.7109375" customWidth="1"/>
    <col min="15620" max="15620" width="11.7109375" customWidth="1"/>
    <col min="15621" max="15621" width="15.28515625" customWidth="1"/>
    <col min="15622" max="15622" width="10.28515625" customWidth="1"/>
    <col min="15623" max="15623" width="9.140625" bestFit="1" customWidth="1"/>
    <col min="15624" max="15624" width="12" bestFit="1" customWidth="1"/>
    <col min="15869" max="15869" width="7.5703125" customWidth="1"/>
    <col min="15870" max="15870" width="74.85546875" customWidth="1"/>
    <col min="15871" max="15871" width="6.5703125" customWidth="1"/>
    <col min="15872" max="15872" width="7.85546875" bestFit="1" customWidth="1"/>
    <col min="15873" max="15873" width="11.7109375" customWidth="1"/>
    <col min="15874" max="15874" width="15.28515625" customWidth="1"/>
    <col min="15875" max="15875" width="14.7109375" customWidth="1"/>
    <col min="15876" max="15876" width="11.7109375" customWidth="1"/>
    <col min="15877" max="15877" width="15.28515625" customWidth="1"/>
    <col min="15878" max="15878" width="10.28515625" customWidth="1"/>
    <col min="15879" max="15879" width="9.140625" bestFit="1" customWidth="1"/>
    <col min="15880" max="15880" width="12" bestFit="1" customWidth="1"/>
    <col min="16125" max="16125" width="7.5703125" customWidth="1"/>
    <col min="16126" max="16126" width="74.85546875" customWidth="1"/>
    <col min="16127" max="16127" width="6.5703125" customWidth="1"/>
    <col min="16128" max="16128" width="7.85546875" bestFit="1" customWidth="1"/>
    <col min="16129" max="16129" width="11.7109375" customWidth="1"/>
    <col min="16130" max="16130" width="15.28515625" customWidth="1"/>
    <col min="16131" max="16131" width="14.7109375" customWidth="1"/>
    <col min="16132" max="16132" width="11.7109375" customWidth="1"/>
    <col min="16133" max="16133" width="15.28515625" customWidth="1"/>
    <col min="16134" max="16134" width="10.28515625" customWidth="1"/>
    <col min="16135" max="16135" width="9.140625" bestFit="1" customWidth="1"/>
    <col min="16136" max="16136" width="12" bestFit="1" customWidth="1"/>
  </cols>
  <sheetData>
    <row r="1" spans="1:7" ht="10.5" customHeight="1" x14ac:dyDescent="0.25">
      <c r="B1" s="2"/>
    </row>
    <row r="2" spans="1:7" ht="20.25" x14ac:dyDescent="0.25">
      <c r="A2" s="5"/>
      <c r="B2" s="6" t="s">
        <v>144</v>
      </c>
      <c r="F2" s="29"/>
    </row>
    <row r="3" spans="1:7" ht="10.5" customHeight="1" x14ac:dyDescent="0.25">
      <c r="A3" s="7"/>
      <c r="C3" s="4"/>
      <c r="F3" s="8"/>
    </row>
    <row r="4" spans="1:7" s="9" customFormat="1" ht="22.9" customHeight="1" x14ac:dyDescent="0.2">
      <c r="A4" s="119" t="s">
        <v>1</v>
      </c>
      <c r="B4" s="119" t="s">
        <v>600</v>
      </c>
      <c r="C4" s="228" t="s">
        <v>2</v>
      </c>
      <c r="D4" s="229"/>
      <c r="E4" s="120" t="s">
        <v>3</v>
      </c>
      <c r="F4" s="120" t="s">
        <v>4</v>
      </c>
      <c r="G4" s="119" t="s">
        <v>5</v>
      </c>
    </row>
    <row r="5" spans="1:7" s="9" customFormat="1" ht="154.5" customHeight="1" x14ac:dyDescent="0.2">
      <c r="A5" s="10" t="s">
        <v>246</v>
      </c>
      <c r="B5" s="16" t="s">
        <v>589</v>
      </c>
      <c r="C5" s="11">
        <v>2</v>
      </c>
      <c r="D5" s="30" t="s">
        <v>7</v>
      </c>
      <c r="E5" s="103"/>
      <c r="F5" s="14">
        <f>C5*E5</f>
        <v>0</v>
      </c>
      <c r="G5" s="211"/>
    </row>
    <row r="6" spans="1:7" s="9" customFormat="1" ht="161.25" customHeight="1" x14ac:dyDescent="0.2">
      <c r="A6" s="10" t="s">
        <v>247</v>
      </c>
      <c r="B6" s="100" t="s">
        <v>303</v>
      </c>
      <c r="C6" s="11">
        <v>4</v>
      </c>
      <c r="D6" s="30" t="s">
        <v>9</v>
      </c>
      <c r="E6" s="103"/>
      <c r="F6" s="14">
        <f>C6*E6</f>
        <v>0</v>
      </c>
      <c r="G6" s="15"/>
    </row>
    <row r="7" spans="1:7" s="9" customFormat="1" ht="103.5" customHeight="1" x14ac:dyDescent="0.2">
      <c r="A7" s="10" t="s">
        <v>248</v>
      </c>
      <c r="B7" s="168" t="s">
        <v>11</v>
      </c>
      <c r="C7" s="11">
        <v>1</v>
      </c>
      <c r="D7" s="30" t="s">
        <v>7</v>
      </c>
      <c r="E7" s="103"/>
      <c r="F7" s="14">
        <f t="shared" ref="F7:F39" si="0">C7*E7</f>
        <v>0</v>
      </c>
      <c r="G7" s="15"/>
    </row>
    <row r="8" spans="1:7" s="9" customFormat="1" ht="68.25" customHeight="1" x14ac:dyDescent="0.2">
      <c r="A8" s="10" t="s">
        <v>249</v>
      </c>
      <c r="B8" s="63" t="s">
        <v>441</v>
      </c>
      <c r="C8" s="11">
        <v>2</v>
      </c>
      <c r="D8" s="30" t="s">
        <v>62</v>
      </c>
      <c r="E8" s="103"/>
      <c r="F8" s="14">
        <f t="shared" si="0"/>
        <v>0</v>
      </c>
      <c r="G8" s="15"/>
    </row>
    <row r="9" spans="1:7" s="9" customFormat="1" ht="139.5" customHeight="1" x14ac:dyDescent="0.2">
      <c r="A9" s="10" t="s">
        <v>250</v>
      </c>
      <c r="B9" s="167" t="s">
        <v>245</v>
      </c>
      <c r="C9" s="11">
        <v>2</v>
      </c>
      <c r="D9" s="30" t="s">
        <v>7</v>
      </c>
      <c r="E9" s="103"/>
      <c r="F9" s="14">
        <f t="shared" si="0"/>
        <v>0</v>
      </c>
      <c r="G9" s="15"/>
    </row>
    <row r="10" spans="1:7" s="9" customFormat="1" ht="79.5" customHeight="1" x14ac:dyDescent="0.2">
      <c r="A10" s="10" t="s">
        <v>251</v>
      </c>
      <c r="B10" s="16" t="s">
        <v>13</v>
      </c>
      <c r="C10" s="11">
        <v>2</v>
      </c>
      <c r="D10" s="30" t="s">
        <v>7</v>
      </c>
      <c r="E10" s="103"/>
      <c r="F10" s="14">
        <f t="shared" si="0"/>
        <v>0</v>
      </c>
      <c r="G10" s="15"/>
    </row>
    <row r="11" spans="1:7" s="9" customFormat="1" ht="312.75" customHeight="1" x14ac:dyDescent="0.2">
      <c r="A11" s="10" t="s">
        <v>252</v>
      </c>
      <c r="B11" s="166" t="s">
        <v>222</v>
      </c>
      <c r="C11" s="11">
        <v>1</v>
      </c>
      <c r="D11" s="30" t="s">
        <v>7</v>
      </c>
      <c r="E11" s="103"/>
      <c r="F11" s="14">
        <f t="shared" si="0"/>
        <v>0</v>
      </c>
      <c r="G11" s="15"/>
    </row>
    <row r="12" spans="1:7" s="9" customFormat="1" ht="93" customHeight="1" x14ac:dyDescent="0.2">
      <c r="A12" s="10" t="s">
        <v>253</v>
      </c>
      <c r="B12" s="19" t="s">
        <v>209</v>
      </c>
      <c r="C12" s="11">
        <v>2</v>
      </c>
      <c r="D12" s="30" t="s">
        <v>7</v>
      </c>
      <c r="E12" s="103"/>
      <c r="F12" s="14">
        <f t="shared" si="0"/>
        <v>0</v>
      </c>
      <c r="G12" s="15"/>
    </row>
    <row r="13" spans="1:7" s="9" customFormat="1" ht="175.5" customHeight="1" x14ac:dyDescent="0.2">
      <c r="A13" s="175" t="s">
        <v>445</v>
      </c>
      <c r="B13" s="16" t="s">
        <v>442</v>
      </c>
      <c r="C13" s="11">
        <v>1</v>
      </c>
      <c r="D13" s="30" t="s">
        <v>7</v>
      </c>
      <c r="E13" s="103"/>
      <c r="F13" s="14">
        <f t="shared" ref="F13" si="1">C13*E13</f>
        <v>0</v>
      </c>
      <c r="G13" s="15"/>
    </row>
    <row r="14" spans="1:7" s="9" customFormat="1" ht="133.5" customHeight="1" x14ac:dyDescent="0.2">
      <c r="A14" s="10" t="s">
        <v>254</v>
      </c>
      <c r="B14" s="16" t="s">
        <v>304</v>
      </c>
      <c r="C14" s="11">
        <v>1</v>
      </c>
      <c r="D14" s="30" t="s">
        <v>7</v>
      </c>
      <c r="E14" s="103"/>
      <c r="F14" s="14">
        <f t="shared" si="0"/>
        <v>0</v>
      </c>
      <c r="G14" s="15"/>
    </row>
    <row r="15" spans="1:7" s="9" customFormat="1" ht="59.25" customHeight="1" x14ac:dyDescent="0.2">
      <c r="A15" s="10" t="s">
        <v>451</v>
      </c>
      <c r="B15" s="63" t="s">
        <v>457</v>
      </c>
      <c r="C15" s="11">
        <v>2</v>
      </c>
      <c r="D15" s="30" t="s">
        <v>7</v>
      </c>
      <c r="E15" s="103"/>
      <c r="F15" s="14">
        <f t="shared" si="0"/>
        <v>0</v>
      </c>
      <c r="G15" s="15"/>
    </row>
    <row r="16" spans="1:7" s="9" customFormat="1" ht="198" customHeight="1" x14ac:dyDescent="0.2">
      <c r="A16" s="10" t="s">
        <v>343</v>
      </c>
      <c r="B16" s="188" t="s">
        <v>443</v>
      </c>
      <c r="C16" s="11">
        <v>2</v>
      </c>
      <c r="D16" s="183" t="s">
        <v>7</v>
      </c>
      <c r="E16" s="104"/>
      <c r="F16" s="14">
        <f t="shared" si="0"/>
        <v>0</v>
      </c>
      <c r="G16" s="15"/>
    </row>
    <row r="17" spans="1:7" s="9" customFormat="1" ht="114" customHeight="1" x14ac:dyDescent="0.2">
      <c r="A17" s="10" t="s">
        <v>255</v>
      </c>
      <c r="B17" s="16" t="s">
        <v>306</v>
      </c>
      <c r="C17" s="11">
        <v>1</v>
      </c>
      <c r="D17" s="30" t="s">
        <v>7</v>
      </c>
      <c r="E17" s="103"/>
      <c r="F17" s="14">
        <f t="shared" si="0"/>
        <v>0</v>
      </c>
      <c r="G17" s="11"/>
    </row>
    <row r="18" spans="1:7" s="9" customFormat="1" ht="233.25" customHeight="1" x14ac:dyDescent="0.2">
      <c r="A18" s="10" t="s">
        <v>256</v>
      </c>
      <c r="B18" s="106" t="s">
        <v>211</v>
      </c>
      <c r="C18" s="11">
        <v>1</v>
      </c>
      <c r="D18" s="30" t="s">
        <v>62</v>
      </c>
      <c r="E18" s="103"/>
      <c r="F18" s="14">
        <f t="shared" si="0"/>
        <v>0</v>
      </c>
      <c r="G18" s="15"/>
    </row>
    <row r="19" spans="1:7" s="9" customFormat="1" ht="74.25" customHeight="1" x14ac:dyDescent="0.2">
      <c r="A19" s="10" t="s">
        <v>257</v>
      </c>
      <c r="B19" s="212" t="s">
        <v>580</v>
      </c>
      <c r="C19" s="11">
        <v>1</v>
      </c>
      <c r="D19" s="30" t="s">
        <v>7</v>
      </c>
      <c r="E19" s="103"/>
      <c r="F19" s="14">
        <f>C19*E19</f>
        <v>0</v>
      </c>
      <c r="G19" s="11"/>
    </row>
    <row r="20" spans="1:7" s="9" customFormat="1" ht="117.75" customHeight="1" x14ac:dyDescent="0.2">
      <c r="A20" s="10" t="s">
        <v>590</v>
      </c>
      <c r="B20" s="16" t="s">
        <v>308</v>
      </c>
      <c r="C20" s="11">
        <v>1</v>
      </c>
      <c r="D20" s="30" t="s">
        <v>7</v>
      </c>
      <c r="E20" s="103"/>
      <c r="F20" s="14">
        <f t="shared" ref="F20" si="2">E20*C20</f>
        <v>0</v>
      </c>
      <c r="G20" s="11"/>
    </row>
    <row r="21" spans="1:7" s="9" customFormat="1" ht="192.75" customHeight="1" x14ac:dyDescent="0.2">
      <c r="A21" s="10" t="s">
        <v>258</v>
      </c>
      <c r="B21" s="106" t="s">
        <v>309</v>
      </c>
      <c r="C21" s="11">
        <v>1</v>
      </c>
      <c r="D21" s="30" t="s">
        <v>7</v>
      </c>
      <c r="E21" s="103"/>
      <c r="F21" s="14">
        <f t="shared" ref="F21:F22" si="3">C21*E21</f>
        <v>0</v>
      </c>
      <c r="G21" s="15"/>
    </row>
    <row r="22" spans="1:7" s="9" customFormat="1" ht="108" customHeight="1" x14ac:dyDescent="0.2">
      <c r="A22" s="10" t="s">
        <v>259</v>
      </c>
      <c r="B22" s="182" t="s">
        <v>373</v>
      </c>
      <c r="C22" s="11">
        <v>2</v>
      </c>
      <c r="D22" s="30" t="s">
        <v>7</v>
      </c>
      <c r="E22" s="103"/>
      <c r="F22" s="14">
        <f t="shared" si="3"/>
        <v>0</v>
      </c>
      <c r="G22" s="11"/>
    </row>
    <row r="23" spans="1:7" s="9" customFormat="1" ht="117" customHeight="1" x14ac:dyDescent="0.2">
      <c r="A23" s="10" t="s">
        <v>262</v>
      </c>
      <c r="B23" s="16" t="s">
        <v>444</v>
      </c>
      <c r="C23" s="11">
        <v>2</v>
      </c>
      <c r="D23" s="30" t="s">
        <v>7</v>
      </c>
      <c r="E23" s="103"/>
      <c r="F23" s="14">
        <f>C23*E23</f>
        <v>0</v>
      </c>
      <c r="G23" s="15"/>
    </row>
    <row r="24" spans="1:7" s="9" customFormat="1" ht="183.75" customHeight="1" x14ac:dyDescent="0.2">
      <c r="A24" s="10" t="s">
        <v>260</v>
      </c>
      <c r="B24" s="19" t="s">
        <v>481</v>
      </c>
      <c r="C24" s="11">
        <v>2</v>
      </c>
      <c r="D24" s="30" t="s">
        <v>7</v>
      </c>
      <c r="E24" s="103"/>
      <c r="F24" s="14">
        <f t="shared" si="0"/>
        <v>0</v>
      </c>
      <c r="G24" s="11"/>
    </row>
    <row r="25" spans="1:7" s="9" customFormat="1" ht="104.25" customHeight="1" x14ac:dyDescent="0.2">
      <c r="A25" s="10" t="s">
        <v>263</v>
      </c>
      <c r="B25" s="182" t="s">
        <v>403</v>
      </c>
      <c r="C25" s="11">
        <v>2</v>
      </c>
      <c r="D25" s="30" t="s">
        <v>7</v>
      </c>
      <c r="E25" s="103"/>
      <c r="F25" s="14">
        <f t="shared" si="0"/>
        <v>0</v>
      </c>
      <c r="G25" s="11"/>
    </row>
    <row r="26" spans="1:7" s="9" customFormat="1" ht="106.5" customHeight="1" x14ac:dyDescent="0.2">
      <c r="A26" s="10" t="s">
        <v>264</v>
      </c>
      <c r="B26" s="16" t="s">
        <v>243</v>
      </c>
      <c r="C26" s="11">
        <v>1</v>
      </c>
      <c r="D26" s="30" t="s">
        <v>7</v>
      </c>
      <c r="E26" s="103"/>
      <c r="F26" s="14">
        <f>C26*E26</f>
        <v>0</v>
      </c>
      <c r="G26" s="11"/>
    </row>
    <row r="27" spans="1:7" s="9" customFormat="1" ht="33.75" customHeight="1" x14ac:dyDescent="0.2">
      <c r="A27" s="10" t="s">
        <v>472</v>
      </c>
      <c r="B27" s="106" t="s">
        <v>452</v>
      </c>
      <c r="C27" s="11">
        <v>1</v>
      </c>
      <c r="D27" s="30" t="s">
        <v>7</v>
      </c>
      <c r="E27" s="103"/>
      <c r="F27" s="14">
        <f t="shared" ref="F27" si="4">C27*E27</f>
        <v>0</v>
      </c>
      <c r="G27" s="13"/>
    </row>
    <row r="28" spans="1:7" s="9" customFormat="1" ht="33" customHeight="1" x14ac:dyDescent="0.2">
      <c r="A28" s="10" t="s">
        <v>261</v>
      </c>
      <c r="B28" s="21" t="s">
        <v>29</v>
      </c>
      <c r="C28" s="11">
        <v>1</v>
      </c>
      <c r="D28" s="30" t="s">
        <v>7</v>
      </c>
      <c r="E28" s="103"/>
      <c r="F28" s="14">
        <f t="shared" ref="F28" si="5">C28*E28</f>
        <v>0</v>
      </c>
      <c r="G28" s="11"/>
    </row>
    <row r="29" spans="1:7" s="9" customFormat="1" ht="69.599999999999994" customHeight="1" x14ac:dyDescent="0.2">
      <c r="A29" s="10" t="s">
        <v>265</v>
      </c>
      <c r="B29" s="16" t="s">
        <v>315</v>
      </c>
      <c r="C29" s="11">
        <v>1</v>
      </c>
      <c r="D29" s="30" t="s">
        <v>7</v>
      </c>
      <c r="E29" s="103"/>
      <c r="F29" s="14">
        <f t="shared" ref="F29:F37" si="6">C29*E29</f>
        <v>0</v>
      </c>
      <c r="G29" s="11"/>
    </row>
    <row r="30" spans="1:7" s="9" customFormat="1" ht="136.5" customHeight="1" x14ac:dyDescent="0.2">
      <c r="A30" s="10" t="s">
        <v>270</v>
      </c>
      <c r="B30" s="167" t="s">
        <v>267</v>
      </c>
      <c r="C30" s="11">
        <v>2</v>
      </c>
      <c r="D30" s="30" t="s">
        <v>7</v>
      </c>
      <c r="E30" s="103"/>
      <c r="F30" s="14">
        <f t="shared" si="6"/>
        <v>0</v>
      </c>
      <c r="G30" s="11"/>
    </row>
    <row r="31" spans="1:7" s="9" customFormat="1" ht="93" customHeight="1" x14ac:dyDescent="0.2">
      <c r="A31" s="10" t="s">
        <v>271</v>
      </c>
      <c r="B31" s="166" t="s">
        <v>268</v>
      </c>
      <c r="C31" s="11">
        <v>2</v>
      </c>
      <c r="D31" s="30" t="s">
        <v>7</v>
      </c>
      <c r="E31" s="103"/>
      <c r="F31" s="14">
        <f>C31*E31</f>
        <v>0</v>
      </c>
      <c r="G31" s="11"/>
    </row>
    <row r="32" spans="1:7" s="9" customFormat="1" ht="33.75" customHeight="1" x14ac:dyDescent="0.2">
      <c r="A32" s="10" t="s">
        <v>473</v>
      </c>
      <c r="B32" s="106" t="s">
        <v>452</v>
      </c>
      <c r="C32" s="11">
        <v>2</v>
      </c>
      <c r="D32" s="30" t="s">
        <v>7</v>
      </c>
      <c r="E32" s="103"/>
      <c r="F32" s="14">
        <f t="shared" ref="F32" si="7">C32*E32</f>
        <v>0</v>
      </c>
      <c r="G32" s="13"/>
    </row>
    <row r="33" spans="1:7" s="9" customFormat="1" ht="85.5" customHeight="1" x14ac:dyDescent="0.2">
      <c r="A33" s="10" t="s">
        <v>272</v>
      </c>
      <c r="B33" s="166" t="s">
        <v>269</v>
      </c>
      <c r="C33" s="11">
        <v>2</v>
      </c>
      <c r="D33" s="30" t="s">
        <v>7</v>
      </c>
      <c r="E33" s="103"/>
      <c r="F33" s="14">
        <f t="shared" si="6"/>
        <v>0</v>
      </c>
      <c r="G33" s="11"/>
    </row>
    <row r="34" spans="1:7" s="9" customFormat="1" ht="33.75" customHeight="1" x14ac:dyDescent="0.2">
      <c r="A34" s="10" t="s">
        <v>474</v>
      </c>
      <c r="B34" s="106" t="s">
        <v>452</v>
      </c>
      <c r="C34" s="11">
        <v>2</v>
      </c>
      <c r="D34" s="30" t="s">
        <v>7</v>
      </c>
      <c r="E34" s="103"/>
      <c r="F34" s="14">
        <f t="shared" si="6"/>
        <v>0</v>
      </c>
      <c r="G34" s="13"/>
    </row>
    <row r="35" spans="1:7" s="9" customFormat="1" ht="87" customHeight="1" x14ac:dyDescent="0.2">
      <c r="A35" s="10" t="s">
        <v>273</v>
      </c>
      <c r="B35" s="166" t="s">
        <v>266</v>
      </c>
      <c r="C35" s="11">
        <v>4</v>
      </c>
      <c r="D35" s="30" t="s">
        <v>7</v>
      </c>
      <c r="E35" s="103"/>
      <c r="F35" s="14">
        <f t="shared" si="6"/>
        <v>0</v>
      </c>
      <c r="G35" s="11"/>
    </row>
    <row r="36" spans="1:7" s="9" customFormat="1" ht="72" customHeight="1" x14ac:dyDescent="0.2">
      <c r="A36" s="10" t="s">
        <v>344</v>
      </c>
      <c r="B36" s="16" t="s">
        <v>446</v>
      </c>
      <c r="C36" s="11">
        <v>2</v>
      </c>
      <c r="D36" s="30" t="s">
        <v>7</v>
      </c>
      <c r="E36" s="103"/>
      <c r="F36" s="14">
        <f t="shared" si="6"/>
        <v>0</v>
      </c>
      <c r="G36" s="11"/>
    </row>
    <row r="37" spans="1:7" s="9" customFormat="1" ht="57.75" customHeight="1" x14ac:dyDescent="0.2">
      <c r="A37" s="10" t="s">
        <v>345</v>
      </c>
      <c r="B37" s="16" t="s">
        <v>407</v>
      </c>
      <c r="C37" s="11">
        <v>1</v>
      </c>
      <c r="D37" s="30" t="s">
        <v>7</v>
      </c>
      <c r="E37" s="103"/>
      <c r="F37" s="14">
        <f t="shared" si="6"/>
        <v>0</v>
      </c>
      <c r="G37" s="11"/>
    </row>
    <row r="38" spans="1:7" s="9" customFormat="1" ht="123" customHeight="1" x14ac:dyDescent="0.2">
      <c r="A38" s="10" t="s">
        <v>346</v>
      </c>
      <c r="B38" s="16" t="s">
        <v>34</v>
      </c>
      <c r="C38" s="11">
        <v>1</v>
      </c>
      <c r="D38" s="30" t="s">
        <v>7</v>
      </c>
      <c r="E38" s="103"/>
      <c r="F38" s="14">
        <f t="shared" si="0"/>
        <v>0</v>
      </c>
      <c r="G38" s="11"/>
    </row>
    <row r="39" spans="1:7" s="9" customFormat="1" ht="27" customHeight="1" x14ac:dyDescent="0.2">
      <c r="A39" s="10" t="s">
        <v>347</v>
      </c>
      <c r="B39" s="16" t="s">
        <v>87</v>
      </c>
      <c r="C39" s="11">
        <v>1</v>
      </c>
      <c r="D39" s="30" t="s">
        <v>7</v>
      </c>
      <c r="E39" s="103"/>
      <c r="F39" s="14">
        <f t="shared" si="0"/>
        <v>0</v>
      </c>
      <c r="G39" s="11"/>
    </row>
    <row r="40" spans="1:7" s="9" customFormat="1" ht="58.5" customHeight="1" x14ac:dyDescent="0.2">
      <c r="A40" s="189" t="s">
        <v>348</v>
      </c>
      <c r="B40" s="190" t="s">
        <v>515</v>
      </c>
      <c r="C40" s="191">
        <v>1</v>
      </c>
      <c r="D40" s="192" t="s">
        <v>62</v>
      </c>
      <c r="E40" s="193"/>
      <c r="F40" s="194"/>
      <c r="G40" s="191" t="s">
        <v>593</v>
      </c>
    </row>
    <row r="41" spans="1:7" s="9" customFormat="1" ht="26.1" customHeight="1" x14ac:dyDescent="0.2">
      <c r="A41" s="10" t="s">
        <v>39</v>
      </c>
      <c r="B41" s="12" t="s">
        <v>520</v>
      </c>
      <c r="C41" s="11">
        <v>1</v>
      </c>
      <c r="D41" s="12" t="s">
        <v>7</v>
      </c>
      <c r="E41" s="103"/>
      <c r="F41" s="14">
        <f>E41*C41</f>
        <v>0</v>
      </c>
      <c r="G41" s="11"/>
    </row>
    <row r="42" spans="1:7" s="9" customFormat="1" ht="26.1" customHeight="1" x14ac:dyDescent="0.2">
      <c r="A42" s="10" t="s">
        <v>40</v>
      </c>
      <c r="B42" s="12" t="s">
        <v>521</v>
      </c>
      <c r="C42" s="11">
        <v>1</v>
      </c>
      <c r="D42" s="12" t="s">
        <v>7</v>
      </c>
      <c r="E42" s="103"/>
      <c r="F42" s="14">
        <f t="shared" ref="F42:F78" si="8">E42*C42</f>
        <v>0</v>
      </c>
      <c r="G42" s="11"/>
    </row>
    <row r="43" spans="1:7" s="9" customFormat="1" ht="26.1" customHeight="1" x14ac:dyDescent="0.2">
      <c r="A43" s="10" t="s">
        <v>41</v>
      </c>
      <c r="B43" s="12" t="s">
        <v>522</v>
      </c>
      <c r="C43" s="11">
        <v>1</v>
      </c>
      <c r="D43" s="12" t="s">
        <v>7</v>
      </c>
      <c r="E43" s="103"/>
      <c r="F43" s="14">
        <f t="shared" si="8"/>
        <v>0</v>
      </c>
      <c r="G43" s="11"/>
    </row>
    <row r="44" spans="1:7" s="9" customFormat="1" ht="26.1" customHeight="1" x14ac:dyDescent="0.2">
      <c r="A44" s="10" t="s">
        <v>42</v>
      </c>
      <c r="B44" s="12" t="s">
        <v>570</v>
      </c>
      <c r="C44" s="11">
        <v>1</v>
      </c>
      <c r="D44" s="12" t="s">
        <v>7</v>
      </c>
      <c r="E44" s="103"/>
      <c r="F44" s="14">
        <f t="shared" si="8"/>
        <v>0</v>
      </c>
      <c r="G44" s="11"/>
    </row>
    <row r="45" spans="1:7" s="9" customFormat="1" ht="26.1" customHeight="1" x14ac:dyDescent="0.2">
      <c r="A45" s="10" t="s">
        <v>43</v>
      </c>
      <c r="B45" s="12" t="s">
        <v>524</v>
      </c>
      <c r="C45" s="11">
        <v>1</v>
      </c>
      <c r="D45" s="12" t="s">
        <v>7</v>
      </c>
      <c r="E45" s="103"/>
      <c r="F45" s="14">
        <f t="shared" si="8"/>
        <v>0</v>
      </c>
      <c r="G45" s="11"/>
    </row>
    <row r="46" spans="1:7" s="9" customFormat="1" ht="26.1" customHeight="1" x14ac:dyDescent="0.2">
      <c r="A46" s="10" t="s">
        <v>44</v>
      </c>
      <c r="B46" s="12" t="s">
        <v>525</v>
      </c>
      <c r="C46" s="11">
        <v>1</v>
      </c>
      <c r="D46" s="12" t="s">
        <v>7</v>
      </c>
      <c r="E46" s="103"/>
      <c r="F46" s="14">
        <f t="shared" si="8"/>
        <v>0</v>
      </c>
      <c r="G46" s="11"/>
    </row>
    <row r="47" spans="1:7" s="9" customFormat="1" ht="26.1" customHeight="1" x14ac:dyDescent="0.2">
      <c r="A47" s="10" t="s">
        <v>45</v>
      </c>
      <c r="B47" s="12" t="s">
        <v>571</v>
      </c>
      <c r="C47" s="11">
        <v>1</v>
      </c>
      <c r="D47" s="12" t="s">
        <v>7</v>
      </c>
      <c r="E47" s="103"/>
      <c r="F47" s="14">
        <f t="shared" si="8"/>
        <v>0</v>
      </c>
      <c r="G47" s="11"/>
    </row>
    <row r="48" spans="1:7" s="9" customFormat="1" ht="38.25" customHeight="1" x14ac:dyDescent="0.2">
      <c r="A48" s="10" t="s">
        <v>46</v>
      </c>
      <c r="B48" s="19" t="s">
        <v>559</v>
      </c>
      <c r="C48" s="11">
        <v>1</v>
      </c>
      <c r="D48" s="12" t="s">
        <v>7</v>
      </c>
      <c r="E48" s="103"/>
      <c r="F48" s="14">
        <f t="shared" si="8"/>
        <v>0</v>
      </c>
      <c r="G48" s="11"/>
    </row>
    <row r="49" spans="1:7" s="9" customFormat="1" ht="26.1" customHeight="1" x14ac:dyDescent="0.2">
      <c r="A49" s="10" t="s">
        <v>48</v>
      </c>
      <c r="B49" s="12" t="s">
        <v>528</v>
      </c>
      <c r="C49" s="11">
        <v>1</v>
      </c>
      <c r="D49" s="12" t="s">
        <v>7</v>
      </c>
      <c r="E49" s="103"/>
      <c r="F49" s="14">
        <f t="shared" si="8"/>
        <v>0</v>
      </c>
      <c r="G49" s="11"/>
    </row>
    <row r="50" spans="1:7" s="9" customFormat="1" ht="26.1" customHeight="1" x14ac:dyDescent="0.2">
      <c r="A50" s="10" t="s">
        <v>49</v>
      </c>
      <c r="B50" s="12" t="s">
        <v>560</v>
      </c>
      <c r="C50" s="11">
        <v>1</v>
      </c>
      <c r="D50" s="12" t="s">
        <v>7</v>
      </c>
      <c r="E50" s="103"/>
      <c r="F50" s="14">
        <f t="shared" si="8"/>
        <v>0</v>
      </c>
      <c r="G50" s="11"/>
    </row>
    <row r="51" spans="1:7" s="9" customFormat="1" ht="124.5" customHeight="1" x14ac:dyDescent="0.2">
      <c r="A51" s="189" t="s">
        <v>349</v>
      </c>
      <c r="B51" s="190" t="s">
        <v>88</v>
      </c>
      <c r="C51" s="191">
        <v>1</v>
      </c>
      <c r="D51" s="192" t="s">
        <v>62</v>
      </c>
      <c r="E51" s="193"/>
      <c r="F51" s="194"/>
      <c r="G51" s="191" t="s">
        <v>593</v>
      </c>
    </row>
    <row r="52" spans="1:7" s="9" customFormat="1" ht="26.1" customHeight="1" x14ac:dyDescent="0.2">
      <c r="A52" s="10" t="s">
        <v>39</v>
      </c>
      <c r="B52" s="12" t="s">
        <v>539</v>
      </c>
      <c r="C52" s="11">
        <v>6</v>
      </c>
      <c r="D52" s="12" t="s">
        <v>532</v>
      </c>
      <c r="E52" s="103"/>
      <c r="F52" s="14">
        <f t="shared" si="8"/>
        <v>0</v>
      </c>
      <c r="G52" s="11"/>
    </row>
    <row r="53" spans="1:7" s="9" customFormat="1" ht="26.1" customHeight="1" x14ac:dyDescent="0.2">
      <c r="A53" s="10" t="s">
        <v>40</v>
      </c>
      <c r="B53" s="12" t="s">
        <v>540</v>
      </c>
      <c r="C53" s="11">
        <v>135</v>
      </c>
      <c r="D53" s="12" t="s">
        <v>532</v>
      </c>
      <c r="E53" s="103"/>
      <c r="F53" s="14">
        <f t="shared" si="8"/>
        <v>0</v>
      </c>
      <c r="G53" s="11"/>
    </row>
    <row r="54" spans="1:7" s="9" customFormat="1" ht="26.1" customHeight="1" x14ac:dyDescent="0.2">
      <c r="A54" s="10" t="s">
        <v>41</v>
      </c>
      <c r="B54" s="12" t="s">
        <v>541</v>
      </c>
      <c r="C54" s="11">
        <v>158</v>
      </c>
      <c r="D54" s="12" t="s">
        <v>532</v>
      </c>
      <c r="E54" s="103"/>
      <c r="F54" s="14">
        <f t="shared" si="8"/>
        <v>0</v>
      </c>
      <c r="G54" s="11"/>
    </row>
    <row r="55" spans="1:7" s="9" customFormat="1" ht="26.1" customHeight="1" x14ac:dyDescent="0.2">
      <c r="A55" s="10" t="s">
        <v>42</v>
      </c>
      <c r="B55" s="12" t="s">
        <v>542</v>
      </c>
      <c r="C55" s="11">
        <v>134</v>
      </c>
      <c r="D55" s="12" t="s">
        <v>532</v>
      </c>
      <c r="E55" s="103"/>
      <c r="F55" s="14">
        <f t="shared" si="8"/>
        <v>0</v>
      </c>
      <c r="G55" s="11"/>
    </row>
    <row r="56" spans="1:7" s="9" customFormat="1" ht="26.1" customHeight="1" x14ac:dyDescent="0.2">
      <c r="A56" s="10" t="s">
        <v>43</v>
      </c>
      <c r="B56" s="12" t="s">
        <v>543</v>
      </c>
      <c r="C56" s="11">
        <v>165</v>
      </c>
      <c r="D56" s="12" t="s">
        <v>532</v>
      </c>
      <c r="E56" s="103"/>
      <c r="F56" s="14">
        <f t="shared" si="8"/>
        <v>0</v>
      </c>
      <c r="G56" s="11"/>
    </row>
    <row r="57" spans="1:7" s="9" customFormat="1" ht="26.1" customHeight="1" x14ac:dyDescent="0.2">
      <c r="A57" s="10" t="s">
        <v>44</v>
      </c>
      <c r="B57" s="12" t="s">
        <v>544</v>
      </c>
      <c r="C57" s="11">
        <v>6</v>
      </c>
      <c r="D57" s="12" t="s">
        <v>532</v>
      </c>
      <c r="E57" s="103"/>
      <c r="F57" s="14">
        <f t="shared" si="8"/>
        <v>0</v>
      </c>
      <c r="G57" s="11"/>
    </row>
    <row r="58" spans="1:7" s="9" customFormat="1" ht="26.1" customHeight="1" x14ac:dyDescent="0.2">
      <c r="A58" s="10" t="s">
        <v>45</v>
      </c>
      <c r="B58" s="12" t="s">
        <v>545</v>
      </c>
      <c r="C58" s="11">
        <v>102</v>
      </c>
      <c r="D58" s="12" t="s">
        <v>532</v>
      </c>
      <c r="E58" s="103"/>
      <c r="F58" s="14">
        <f t="shared" si="8"/>
        <v>0</v>
      </c>
      <c r="G58" s="11"/>
    </row>
    <row r="59" spans="1:7" s="9" customFormat="1" ht="26.1" customHeight="1" x14ac:dyDescent="0.2">
      <c r="A59" s="10" t="s">
        <v>46</v>
      </c>
      <c r="B59" s="12" t="s">
        <v>546</v>
      </c>
      <c r="C59" s="11">
        <v>45</v>
      </c>
      <c r="D59" s="12" t="s">
        <v>532</v>
      </c>
      <c r="E59" s="103"/>
      <c r="F59" s="14">
        <f t="shared" si="8"/>
        <v>0</v>
      </c>
      <c r="G59" s="11"/>
    </row>
    <row r="60" spans="1:7" s="9" customFormat="1" ht="26.1" customHeight="1" x14ac:dyDescent="0.2">
      <c r="A60" s="10" t="s">
        <v>48</v>
      </c>
      <c r="B60" s="12" t="s">
        <v>547</v>
      </c>
      <c r="C60" s="11">
        <v>135</v>
      </c>
      <c r="D60" s="12" t="s">
        <v>532</v>
      </c>
      <c r="E60" s="103"/>
      <c r="F60" s="14">
        <f t="shared" si="8"/>
        <v>0</v>
      </c>
      <c r="G60" s="11"/>
    </row>
    <row r="61" spans="1:7" s="9" customFormat="1" ht="26.1" customHeight="1" x14ac:dyDescent="0.2">
      <c r="A61" s="10" t="s">
        <v>49</v>
      </c>
      <c r="B61" s="12" t="s">
        <v>548</v>
      </c>
      <c r="C61" s="11">
        <v>1</v>
      </c>
      <c r="D61" s="12" t="s">
        <v>7</v>
      </c>
      <c r="E61" s="103"/>
      <c r="F61" s="14">
        <f t="shared" si="8"/>
        <v>0</v>
      </c>
      <c r="G61" s="11"/>
    </row>
    <row r="62" spans="1:7" s="9" customFormat="1" ht="119.25" customHeight="1" x14ac:dyDescent="0.2">
      <c r="A62" s="189" t="s">
        <v>350</v>
      </c>
      <c r="B62" s="190" t="s">
        <v>53</v>
      </c>
      <c r="C62" s="191">
        <v>1</v>
      </c>
      <c r="D62" s="192" t="s">
        <v>62</v>
      </c>
      <c r="E62" s="193"/>
      <c r="F62" s="194"/>
      <c r="G62" s="191" t="s">
        <v>593</v>
      </c>
    </row>
    <row r="63" spans="1:7" s="9" customFormat="1" ht="26.1" customHeight="1" x14ac:dyDescent="0.2">
      <c r="A63" s="10" t="s">
        <v>39</v>
      </c>
      <c r="B63" s="19" t="s">
        <v>561</v>
      </c>
      <c r="C63" s="11">
        <v>1</v>
      </c>
      <c r="D63" s="12" t="s">
        <v>7</v>
      </c>
      <c r="E63" s="103"/>
      <c r="F63" s="14">
        <f t="shared" si="8"/>
        <v>0</v>
      </c>
      <c r="G63" s="11"/>
    </row>
    <row r="64" spans="1:7" s="9" customFormat="1" ht="26.1" customHeight="1" x14ac:dyDescent="0.2">
      <c r="A64" s="10" t="s">
        <v>40</v>
      </c>
      <c r="B64" s="12" t="s">
        <v>550</v>
      </c>
      <c r="C64" s="11">
        <v>1</v>
      </c>
      <c r="D64" s="12" t="s">
        <v>7</v>
      </c>
      <c r="E64" s="103"/>
      <c r="F64" s="14">
        <f t="shared" si="8"/>
        <v>0</v>
      </c>
      <c r="G64" s="11"/>
    </row>
    <row r="65" spans="1:7" s="9" customFormat="1" ht="26.1" customHeight="1" x14ac:dyDescent="0.2">
      <c r="A65" s="10" t="s">
        <v>41</v>
      </c>
      <c r="B65" s="19" t="s">
        <v>563</v>
      </c>
      <c r="C65" s="11">
        <v>2</v>
      </c>
      <c r="D65" s="12" t="s">
        <v>7</v>
      </c>
      <c r="E65" s="103"/>
      <c r="F65" s="14">
        <f t="shared" si="8"/>
        <v>0</v>
      </c>
      <c r="G65" s="11"/>
    </row>
    <row r="66" spans="1:7" s="9" customFormat="1" ht="26.1" customHeight="1" x14ac:dyDescent="0.2">
      <c r="A66" s="10" t="s">
        <v>42</v>
      </c>
      <c r="B66" s="19" t="s">
        <v>564</v>
      </c>
      <c r="C66" s="11">
        <v>16</v>
      </c>
      <c r="D66" s="12" t="s">
        <v>7</v>
      </c>
      <c r="E66" s="103"/>
      <c r="F66" s="14">
        <f t="shared" si="8"/>
        <v>0</v>
      </c>
      <c r="G66" s="11"/>
    </row>
    <row r="67" spans="1:7" s="9" customFormat="1" ht="26.1" customHeight="1" x14ac:dyDescent="0.2">
      <c r="A67" s="10" t="s">
        <v>43</v>
      </c>
      <c r="B67" s="12" t="s">
        <v>565</v>
      </c>
      <c r="C67" s="11">
        <v>2</v>
      </c>
      <c r="D67" s="12" t="s">
        <v>7</v>
      </c>
      <c r="E67" s="103"/>
      <c r="F67" s="14">
        <f t="shared" si="8"/>
        <v>0</v>
      </c>
      <c r="G67" s="11"/>
    </row>
    <row r="68" spans="1:7" s="9" customFormat="1" ht="26.1" customHeight="1" x14ac:dyDescent="0.2">
      <c r="A68" s="10" t="s">
        <v>44</v>
      </c>
      <c r="B68" s="12" t="s">
        <v>574</v>
      </c>
      <c r="C68" s="11">
        <v>4</v>
      </c>
      <c r="D68" s="12" t="s">
        <v>7</v>
      </c>
      <c r="E68" s="103"/>
      <c r="F68" s="14">
        <f t="shared" si="8"/>
        <v>0</v>
      </c>
      <c r="G68" s="11"/>
    </row>
    <row r="69" spans="1:7" s="9" customFormat="1" ht="26.1" customHeight="1" x14ac:dyDescent="0.2">
      <c r="A69" s="10" t="s">
        <v>45</v>
      </c>
      <c r="B69" s="12" t="s">
        <v>575</v>
      </c>
      <c r="C69" s="11">
        <v>2</v>
      </c>
      <c r="D69" s="12" t="s">
        <v>7</v>
      </c>
      <c r="E69" s="103"/>
      <c r="F69" s="14">
        <f t="shared" si="8"/>
        <v>0</v>
      </c>
      <c r="G69" s="11"/>
    </row>
    <row r="70" spans="1:7" s="9" customFormat="1" ht="26.1" customHeight="1" x14ac:dyDescent="0.2">
      <c r="A70" s="10" t="s">
        <v>48</v>
      </c>
      <c r="B70" s="12" t="s">
        <v>553</v>
      </c>
      <c r="C70" s="11">
        <v>3</v>
      </c>
      <c r="D70" s="12" t="s">
        <v>7</v>
      </c>
      <c r="E70" s="103"/>
      <c r="F70" s="14">
        <f t="shared" si="8"/>
        <v>0</v>
      </c>
      <c r="G70" s="11"/>
    </row>
    <row r="71" spans="1:7" s="9" customFormat="1" ht="26.1" customHeight="1" x14ac:dyDescent="0.2">
      <c r="A71" s="10" t="s">
        <v>49</v>
      </c>
      <c r="B71" s="12" t="s">
        <v>554</v>
      </c>
      <c r="C71" s="11">
        <v>12</v>
      </c>
      <c r="D71" s="12" t="s">
        <v>7</v>
      </c>
      <c r="E71" s="103"/>
      <c r="F71" s="14">
        <f t="shared" si="8"/>
        <v>0</v>
      </c>
      <c r="G71" s="11"/>
    </row>
    <row r="72" spans="1:7" s="9" customFormat="1" ht="26.1" customHeight="1" x14ac:dyDescent="0.2">
      <c r="A72" s="10" t="s">
        <v>50</v>
      </c>
      <c r="B72" s="12" t="s">
        <v>567</v>
      </c>
      <c r="C72" s="11">
        <v>4</v>
      </c>
      <c r="D72" s="12" t="s">
        <v>7</v>
      </c>
      <c r="E72" s="103"/>
      <c r="F72" s="14">
        <f t="shared" si="8"/>
        <v>0</v>
      </c>
      <c r="G72" s="11"/>
    </row>
    <row r="73" spans="1:7" s="9" customFormat="1" ht="26.1" customHeight="1" x14ac:dyDescent="0.2">
      <c r="A73" s="10" t="s">
        <v>51</v>
      </c>
      <c r="B73" s="12" t="s">
        <v>579</v>
      </c>
      <c r="C73" s="11">
        <v>5</v>
      </c>
      <c r="D73" s="12" t="s">
        <v>7</v>
      </c>
      <c r="E73" s="103"/>
      <c r="F73" s="14">
        <f t="shared" si="8"/>
        <v>0</v>
      </c>
      <c r="G73" s="11"/>
    </row>
    <row r="74" spans="1:7" s="9" customFormat="1" ht="26.1" customHeight="1" x14ac:dyDescent="0.2">
      <c r="A74" s="10" t="s">
        <v>532</v>
      </c>
      <c r="B74" s="12" t="s">
        <v>578</v>
      </c>
      <c r="C74" s="11">
        <v>10</v>
      </c>
      <c r="D74" s="12" t="s">
        <v>7</v>
      </c>
      <c r="E74" s="103"/>
      <c r="F74" s="14">
        <f t="shared" si="8"/>
        <v>0</v>
      </c>
      <c r="G74" s="11"/>
    </row>
    <row r="75" spans="1:7" s="9" customFormat="1" ht="26.1" customHeight="1" x14ac:dyDescent="0.2">
      <c r="A75" s="10" t="s">
        <v>534</v>
      </c>
      <c r="B75" s="12" t="s">
        <v>556</v>
      </c>
      <c r="C75" s="11">
        <v>6</v>
      </c>
      <c r="D75" s="12" t="s">
        <v>7</v>
      </c>
      <c r="E75" s="103"/>
      <c r="F75" s="14">
        <f t="shared" si="8"/>
        <v>0</v>
      </c>
      <c r="G75" s="11"/>
    </row>
    <row r="76" spans="1:7" s="9" customFormat="1" ht="26.1" customHeight="1" x14ac:dyDescent="0.2">
      <c r="A76" s="10" t="s">
        <v>536</v>
      </c>
      <c r="B76" s="12" t="s">
        <v>557</v>
      </c>
      <c r="C76" s="11">
        <v>10</v>
      </c>
      <c r="D76" s="12" t="s">
        <v>7</v>
      </c>
      <c r="E76" s="103"/>
      <c r="F76" s="14">
        <f t="shared" si="8"/>
        <v>0</v>
      </c>
      <c r="G76" s="11"/>
    </row>
    <row r="77" spans="1:7" s="9" customFormat="1" ht="26.1" customHeight="1" x14ac:dyDescent="0.2">
      <c r="A77" s="10" t="s">
        <v>584</v>
      </c>
      <c r="B77" s="12" t="s">
        <v>558</v>
      </c>
      <c r="C77" s="11">
        <v>5</v>
      </c>
      <c r="D77" s="12" t="s">
        <v>7</v>
      </c>
      <c r="E77" s="103"/>
      <c r="F77" s="14">
        <f t="shared" si="8"/>
        <v>0</v>
      </c>
      <c r="G77" s="11"/>
    </row>
    <row r="78" spans="1:7" s="9" customFormat="1" ht="26.1" customHeight="1" x14ac:dyDescent="0.2">
      <c r="A78" s="10" t="s">
        <v>588</v>
      </c>
      <c r="B78" s="12" t="s">
        <v>54</v>
      </c>
      <c r="C78" s="11">
        <v>1</v>
      </c>
      <c r="D78" s="12" t="s">
        <v>52</v>
      </c>
      <c r="E78" s="103"/>
      <c r="F78" s="14">
        <f t="shared" si="8"/>
        <v>0</v>
      </c>
      <c r="G78" s="11"/>
    </row>
    <row r="79" spans="1:7" s="9" customFormat="1" ht="88.5" customHeight="1" x14ac:dyDescent="0.2">
      <c r="A79" s="189" t="s">
        <v>351</v>
      </c>
      <c r="B79" s="190" t="s">
        <v>55</v>
      </c>
      <c r="C79" s="191"/>
      <c r="D79" s="192"/>
      <c r="E79" s="193"/>
      <c r="F79" s="194"/>
      <c r="G79" s="191" t="s">
        <v>593</v>
      </c>
    </row>
    <row r="80" spans="1:7" s="9" customFormat="1" ht="42" customHeight="1" x14ac:dyDescent="0.2">
      <c r="A80" s="10" t="s">
        <v>39</v>
      </c>
      <c r="B80" s="19" t="s">
        <v>56</v>
      </c>
      <c r="C80" s="11">
        <v>35</v>
      </c>
      <c r="D80" s="30" t="s">
        <v>57</v>
      </c>
      <c r="E80" s="103"/>
      <c r="F80" s="14">
        <f>C80*E80</f>
        <v>0</v>
      </c>
      <c r="G80" s="11"/>
    </row>
    <row r="81" spans="1:8" s="9" customFormat="1" ht="25.5" customHeight="1" x14ac:dyDescent="0.2">
      <c r="A81" s="10" t="s">
        <v>40</v>
      </c>
      <c r="B81" s="19" t="s">
        <v>58</v>
      </c>
      <c r="C81" s="11">
        <v>35</v>
      </c>
      <c r="D81" s="30" t="s">
        <v>57</v>
      </c>
      <c r="E81" s="103"/>
      <c r="F81" s="14">
        <f>C81*E81</f>
        <v>0</v>
      </c>
      <c r="G81" s="11"/>
    </row>
    <row r="82" spans="1:8" s="9" customFormat="1" ht="25.5" customHeight="1" x14ac:dyDescent="0.2">
      <c r="A82" s="10" t="s">
        <v>41</v>
      </c>
      <c r="B82" s="19" t="s">
        <v>59</v>
      </c>
      <c r="C82" s="11">
        <v>1</v>
      </c>
      <c r="D82" s="30" t="s">
        <v>52</v>
      </c>
      <c r="E82" s="103"/>
      <c r="F82" s="14">
        <f>C82*E82</f>
        <v>0</v>
      </c>
      <c r="G82" s="11"/>
    </row>
    <row r="83" spans="1:8" s="9" customFormat="1" ht="25.5" customHeight="1" x14ac:dyDescent="0.2">
      <c r="A83" s="10" t="s">
        <v>42</v>
      </c>
      <c r="B83" s="12" t="s">
        <v>60</v>
      </c>
      <c r="C83" s="11">
        <v>1</v>
      </c>
      <c r="D83" s="30" t="s">
        <v>7</v>
      </c>
      <c r="E83" s="103"/>
      <c r="F83" s="14">
        <f>C83*E83</f>
        <v>0</v>
      </c>
      <c r="G83" s="11"/>
    </row>
    <row r="84" spans="1:8" s="24" customFormat="1" ht="42" customHeight="1" x14ac:dyDescent="0.2">
      <c r="A84" s="201" t="s">
        <v>43</v>
      </c>
      <c r="B84" s="202" t="s">
        <v>510</v>
      </c>
      <c r="C84" s="203">
        <v>1</v>
      </c>
      <c r="D84" s="204" t="s">
        <v>7</v>
      </c>
      <c r="E84" s="103"/>
      <c r="F84" s="14">
        <f t="shared" ref="F84" si="9">E84*C84</f>
        <v>0</v>
      </c>
      <c r="G84" s="210"/>
      <c r="H84" s="9"/>
    </row>
    <row r="85" spans="1:8" s="9" customFormat="1" ht="26.25" customHeight="1" x14ac:dyDescent="0.2">
      <c r="A85" s="207" t="s">
        <v>439</v>
      </c>
      <c r="B85" s="196" t="s">
        <v>501</v>
      </c>
      <c r="C85" s="197"/>
      <c r="D85" s="198"/>
      <c r="E85" s="199"/>
      <c r="F85" s="194"/>
      <c r="G85" s="194" t="s">
        <v>593</v>
      </c>
    </row>
    <row r="86" spans="1:8" s="9" customFormat="1" ht="35.25" customHeight="1" x14ac:dyDescent="0.2">
      <c r="A86" s="10" t="s">
        <v>39</v>
      </c>
      <c r="B86" s="19" t="s">
        <v>386</v>
      </c>
      <c r="C86" s="11">
        <v>1</v>
      </c>
      <c r="D86" s="30" t="s">
        <v>62</v>
      </c>
      <c r="E86" s="103"/>
      <c r="F86" s="14">
        <f t="shared" ref="F86:F97" si="10">C86*E86</f>
        <v>0</v>
      </c>
      <c r="G86" s="14"/>
    </row>
    <row r="87" spans="1:8" s="9" customFormat="1" ht="35.25" customHeight="1" x14ac:dyDescent="0.2">
      <c r="A87" s="10" t="s">
        <v>40</v>
      </c>
      <c r="B87" s="19" t="s">
        <v>512</v>
      </c>
      <c r="C87" s="11">
        <v>34</v>
      </c>
      <c r="D87" s="30" t="s">
        <v>511</v>
      </c>
      <c r="E87" s="103"/>
      <c r="F87" s="14">
        <f t="shared" si="10"/>
        <v>0</v>
      </c>
      <c r="G87" s="14"/>
    </row>
    <row r="88" spans="1:8" s="9" customFormat="1" ht="23.25" customHeight="1" x14ac:dyDescent="0.2">
      <c r="A88" s="10" t="s">
        <v>41</v>
      </c>
      <c r="B88" s="19" t="s">
        <v>387</v>
      </c>
      <c r="C88" s="11">
        <v>1</v>
      </c>
      <c r="D88" s="30" t="s">
        <v>62</v>
      </c>
      <c r="E88" s="103"/>
      <c r="F88" s="14">
        <f t="shared" si="10"/>
        <v>0</v>
      </c>
      <c r="G88" s="14"/>
    </row>
    <row r="89" spans="1:8" s="9" customFormat="1" ht="37.5" customHeight="1" x14ac:dyDescent="0.2">
      <c r="A89" s="10" t="s">
        <v>42</v>
      </c>
      <c r="B89" s="19" t="s">
        <v>396</v>
      </c>
      <c r="C89" s="11">
        <v>1</v>
      </c>
      <c r="D89" s="30" t="s">
        <v>62</v>
      </c>
      <c r="E89" s="103"/>
      <c r="F89" s="14">
        <f t="shared" si="10"/>
        <v>0</v>
      </c>
      <c r="G89" s="14"/>
    </row>
    <row r="90" spans="1:8" s="9" customFormat="1" ht="34.5" customHeight="1" x14ac:dyDescent="0.2">
      <c r="A90" s="10" t="s">
        <v>43</v>
      </c>
      <c r="B90" s="19" t="s">
        <v>388</v>
      </c>
      <c r="C90" s="11">
        <v>1</v>
      </c>
      <c r="D90" s="30" t="s">
        <v>62</v>
      </c>
      <c r="E90" s="103"/>
      <c r="F90" s="14">
        <f t="shared" si="10"/>
        <v>0</v>
      </c>
      <c r="G90" s="14"/>
    </row>
    <row r="91" spans="1:8" s="9" customFormat="1" ht="25.5" customHeight="1" x14ac:dyDescent="0.2">
      <c r="A91" s="10" t="s">
        <v>44</v>
      </c>
      <c r="B91" s="19" t="s">
        <v>389</v>
      </c>
      <c r="C91" s="11">
        <v>1</v>
      </c>
      <c r="D91" s="30" t="s">
        <v>62</v>
      </c>
      <c r="E91" s="103"/>
      <c r="F91" s="14">
        <f t="shared" si="10"/>
        <v>0</v>
      </c>
      <c r="G91" s="14"/>
    </row>
    <row r="92" spans="1:8" s="9" customFormat="1" ht="25.5" customHeight="1" x14ac:dyDescent="0.2">
      <c r="A92" s="10" t="s">
        <v>45</v>
      </c>
      <c r="B92" s="19" t="s">
        <v>390</v>
      </c>
      <c r="C92" s="11">
        <v>1</v>
      </c>
      <c r="D92" s="30" t="s">
        <v>62</v>
      </c>
      <c r="E92" s="103"/>
      <c r="F92" s="14">
        <f t="shared" si="10"/>
        <v>0</v>
      </c>
      <c r="G92" s="14"/>
    </row>
    <row r="93" spans="1:8" s="9" customFormat="1" ht="25.5" customHeight="1" x14ac:dyDescent="0.2">
      <c r="A93" s="10" t="s">
        <v>46</v>
      </c>
      <c r="B93" s="19" t="s">
        <v>391</v>
      </c>
      <c r="C93" s="11">
        <v>1</v>
      </c>
      <c r="D93" s="30" t="s">
        <v>62</v>
      </c>
      <c r="E93" s="103"/>
      <c r="F93" s="14">
        <f t="shared" si="10"/>
        <v>0</v>
      </c>
      <c r="G93" s="14"/>
    </row>
    <row r="94" spans="1:8" s="9" customFormat="1" ht="39" customHeight="1" x14ac:dyDescent="0.2">
      <c r="A94" s="10" t="s">
        <v>48</v>
      </c>
      <c r="B94" s="19" t="s">
        <v>392</v>
      </c>
      <c r="C94" s="11">
        <v>1</v>
      </c>
      <c r="D94" s="30" t="s">
        <v>62</v>
      </c>
      <c r="E94" s="103"/>
      <c r="F94" s="14">
        <f t="shared" si="10"/>
        <v>0</v>
      </c>
      <c r="G94" s="14"/>
    </row>
    <row r="95" spans="1:8" s="9" customFormat="1" ht="25.5" customHeight="1" x14ac:dyDescent="0.2">
      <c r="A95" s="10" t="s">
        <v>49</v>
      </c>
      <c r="B95" s="19" t="s">
        <v>503</v>
      </c>
      <c r="C95" s="11">
        <v>1</v>
      </c>
      <c r="D95" s="30" t="s">
        <v>62</v>
      </c>
      <c r="E95" s="103"/>
      <c r="F95" s="14">
        <f t="shared" si="10"/>
        <v>0</v>
      </c>
      <c r="G95" s="14"/>
    </row>
    <row r="96" spans="1:8" s="9" customFormat="1" ht="25.5" customHeight="1" x14ac:dyDescent="0.2">
      <c r="A96" s="10" t="s">
        <v>50</v>
      </c>
      <c r="B96" s="19" t="s">
        <v>518</v>
      </c>
      <c r="C96" s="11">
        <v>1</v>
      </c>
      <c r="D96" s="30" t="s">
        <v>62</v>
      </c>
      <c r="E96" s="103"/>
      <c r="F96" s="14">
        <f t="shared" si="10"/>
        <v>0</v>
      </c>
      <c r="G96" s="14"/>
    </row>
    <row r="97" spans="1:7" s="9" customFormat="1" ht="25.5" customHeight="1" x14ac:dyDescent="0.2">
      <c r="A97" s="10" t="s">
        <v>51</v>
      </c>
      <c r="B97" s="19" t="s">
        <v>395</v>
      </c>
      <c r="C97" s="11">
        <v>1</v>
      </c>
      <c r="D97" s="30" t="s">
        <v>62</v>
      </c>
      <c r="E97" s="103"/>
      <c r="F97" s="14">
        <f t="shared" si="10"/>
        <v>0</v>
      </c>
      <c r="G97" s="14"/>
    </row>
    <row r="98" spans="1:7" s="9" customFormat="1" ht="54.75" customHeight="1" x14ac:dyDescent="0.2">
      <c r="A98" s="10" t="s">
        <v>447</v>
      </c>
      <c r="B98" s="109" t="s">
        <v>352</v>
      </c>
      <c r="C98" s="110">
        <v>4</v>
      </c>
      <c r="D98" s="113" t="s">
        <v>7</v>
      </c>
      <c r="E98" s="114"/>
      <c r="F98" s="112">
        <f t="shared" ref="F98:F100" si="11">C98*E98</f>
        <v>0</v>
      </c>
      <c r="G98" s="25"/>
    </row>
    <row r="99" spans="1:7" s="9" customFormat="1" ht="42" customHeight="1" x14ac:dyDescent="0.2">
      <c r="A99" s="10" t="s">
        <v>448</v>
      </c>
      <c r="B99" s="19" t="s">
        <v>278</v>
      </c>
      <c r="C99" s="110">
        <v>5</v>
      </c>
      <c r="D99" s="113" t="s">
        <v>7</v>
      </c>
      <c r="E99" s="114"/>
      <c r="F99" s="112">
        <f t="shared" si="11"/>
        <v>0</v>
      </c>
      <c r="G99" s="25"/>
    </row>
    <row r="100" spans="1:7" s="9" customFormat="1" ht="54.75" customHeight="1" x14ac:dyDescent="0.2">
      <c r="A100" s="10" t="s">
        <v>449</v>
      </c>
      <c r="B100" s="19" t="s">
        <v>279</v>
      </c>
      <c r="C100" s="110">
        <v>1</v>
      </c>
      <c r="D100" s="113" t="s">
        <v>7</v>
      </c>
      <c r="E100" s="114"/>
      <c r="F100" s="112">
        <f t="shared" si="11"/>
        <v>0</v>
      </c>
      <c r="G100" s="25"/>
    </row>
    <row r="101" spans="1:7" s="9" customFormat="1" ht="30" customHeight="1" x14ac:dyDescent="0.2">
      <c r="A101" s="132" t="s">
        <v>244</v>
      </c>
      <c r="B101" s="132"/>
      <c r="C101" s="128"/>
      <c r="D101" s="129"/>
      <c r="E101" s="130"/>
      <c r="F101" s="131">
        <f>SUM(F5:F100)</f>
        <v>0</v>
      </c>
      <c r="G101" s="126"/>
    </row>
    <row r="102" spans="1:7" s="9" customFormat="1" ht="18" customHeight="1" x14ac:dyDescent="0.2">
      <c r="A102" s="18"/>
      <c r="B102" s="18"/>
      <c r="C102" s="18"/>
      <c r="D102" s="186"/>
      <c r="E102" s="26"/>
      <c r="F102" s="26"/>
      <c r="G102" s="17"/>
    </row>
    <row r="103" spans="1:7" s="9" customFormat="1" ht="18" customHeight="1" x14ac:dyDescent="0.2">
      <c r="A103" s="18"/>
      <c r="B103" s="18"/>
      <c r="C103" s="18"/>
      <c r="D103" s="186"/>
      <c r="E103" s="26"/>
      <c r="F103" s="26"/>
      <c r="G103" s="17"/>
    </row>
    <row r="104" spans="1:7" s="9" customFormat="1" ht="18" customHeight="1" x14ac:dyDescent="0.2">
      <c r="A104" s="18"/>
      <c r="B104" s="18"/>
      <c r="C104" s="18"/>
      <c r="D104" s="186"/>
      <c r="E104" s="26"/>
      <c r="F104" s="26"/>
      <c r="G104" s="17"/>
    </row>
    <row r="105" spans="1:7" s="9" customFormat="1" ht="18" customHeight="1" x14ac:dyDescent="0.2">
      <c r="A105" s="1"/>
      <c r="B105" s="18"/>
      <c r="C105" s="1"/>
      <c r="D105" s="187"/>
      <c r="E105" s="27"/>
      <c r="F105" s="27"/>
      <c r="G105" s="17"/>
    </row>
    <row r="106" spans="1:7" s="9" customFormat="1" ht="18" customHeight="1" x14ac:dyDescent="0.2">
      <c r="A106" s="18"/>
      <c r="B106" s="1"/>
      <c r="C106" s="18"/>
      <c r="D106" s="186"/>
      <c r="E106" s="28"/>
      <c r="F106" s="28"/>
      <c r="G106" s="17"/>
    </row>
    <row r="107" spans="1:7" s="9" customFormat="1" ht="18" customHeight="1" x14ac:dyDescent="0.2">
      <c r="A107" s="18"/>
      <c r="B107" s="18"/>
      <c r="C107" s="18"/>
      <c r="D107" s="186"/>
      <c r="E107" s="28"/>
      <c r="F107" s="28"/>
      <c r="G107" s="17"/>
    </row>
    <row r="108" spans="1:7" s="9" customFormat="1" ht="18" customHeight="1" x14ac:dyDescent="0.2">
      <c r="A108" s="18"/>
      <c r="B108" s="18"/>
      <c r="C108" s="18"/>
      <c r="D108" s="186"/>
      <c r="E108" s="28"/>
      <c r="F108" s="28"/>
      <c r="G108" s="17"/>
    </row>
    <row r="109" spans="1:7" s="9" customFormat="1" ht="18" customHeight="1" x14ac:dyDescent="0.2">
      <c r="A109" s="18"/>
      <c r="B109" s="18"/>
      <c r="C109" s="18"/>
      <c r="D109" s="186"/>
      <c r="E109" s="28"/>
      <c r="F109" s="28"/>
      <c r="G109" s="17"/>
    </row>
    <row r="110" spans="1:7" s="9" customFormat="1" ht="18" customHeight="1" x14ac:dyDescent="0.2">
      <c r="A110" s="18"/>
      <c r="B110" s="18"/>
      <c r="C110" s="18"/>
      <c r="D110" s="186"/>
      <c r="E110" s="28"/>
      <c r="F110" s="28"/>
      <c r="G110" s="17"/>
    </row>
    <row r="111" spans="1:7" s="9" customFormat="1" ht="18" customHeight="1" x14ac:dyDescent="0.2">
      <c r="A111" s="18"/>
      <c r="B111" s="18"/>
      <c r="C111" s="18"/>
      <c r="D111" s="186"/>
      <c r="E111" s="28"/>
      <c r="F111" s="28"/>
      <c r="G111" s="17"/>
    </row>
    <row r="112" spans="1:7" s="9" customFormat="1" ht="18" customHeight="1" x14ac:dyDescent="0.2">
      <c r="A112" s="18"/>
      <c r="B112" s="18"/>
      <c r="C112" s="18"/>
      <c r="D112" s="186"/>
      <c r="E112" s="28"/>
      <c r="F112" s="28"/>
      <c r="G112" s="17"/>
    </row>
    <row r="113" spans="1:7" s="9" customFormat="1" ht="18" customHeight="1" x14ac:dyDescent="0.2">
      <c r="A113" s="18"/>
      <c r="B113" s="18"/>
      <c r="C113" s="18"/>
      <c r="D113" s="186"/>
      <c r="E113" s="28"/>
      <c r="F113" s="28"/>
      <c r="G113" s="17"/>
    </row>
    <row r="114" spans="1:7" s="9" customFormat="1" ht="18" customHeight="1" x14ac:dyDescent="0.2">
      <c r="A114" s="18"/>
      <c r="B114" s="18"/>
      <c r="C114" s="18"/>
      <c r="D114" s="186"/>
      <c r="E114" s="28"/>
      <c r="F114" s="28"/>
      <c r="G114" s="17"/>
    </row>
    <row r="115" spans="1:7" s="9" customFormat="1" ht="18" customHeight="1" x14ac:dyDescent="0.2">
      <c r="A115" s="18"/>
      <c r="B115" s="18"/>
      <c r="C115" s="18"/>
      <c r="D115" s="186"/>
      <c r="E115" s="28"/>
      <c r="F115" s="28"/>
      <c r="G115" s="17"/>
    </row>
    <row r="116" spans="1:7" s="9" customFormat="1" ht="18" customHeight="1" x14ac:dyDescent="0.2">
      <c r="A116" s="18"/>
      <c r="B116" s="18"/>
      <c r="C116" s="18"/>
      <c r="D116" s="186"/>
      <c r="E116" s="28"/>
      <c r="F116" s="28"/>
      <c r="G116" s="17"/>
    </row>
    <row r="117" spans="1:7" s="9" customFormat="1" ht="18" customHeight="1" x14ac:dyDescent="0.2">
      <c r="A117" s="18"/>
      <c r="B117" s="18"/>
      <c r="C117" s="18"/>
      <c r="D117" s="186"/>
      <c r="E117" s="28"/>
      <c r="F117" s="28"/>
      <c r="G117" s="17"/>
    </row>
    <row r="118" spans="1:7" s="9" customFormat="1" ht="18" customHeight="1" x14ac:dyDescent="0.2">
      <c r="A118" s="18"/>
      <c r="B118" s="18"/>
      <c r="C118" s="18"/>
      <c r="D118" s="186"/>
      <c r="E118" s="28"/>
      <c r="F118" s="28"/>
      <c r="G118" s="17"/>
    </row>
    <row r="119" spans="1:7" s="9" customFormat="1" ht="18" customHeight="1" x14ac:dyDescent="0.2">
      <c r="A119" s="18"/>
      <c r="B119" s="18"/>
      <c r="C119" s="18"/>
      <c r="D119" s="186"/>
      <c r="E119" s="28"/>
      <c r="F119" s="28"/>
      <c r="G119" s="17"/>
    </row>
    <row r="120" spans="1:7" s="9" customFormat="1" ht="18" customHeight="1" x14ac:dyDescent="0.2">
      <c r="A120" s="18"/>
      <c r="B120" s="18"/>
      <c r="C120" s="18"/>
      <c r="D120" s="186"/>
      <c r="E120" s="28"/>
      <c r="F120" s="28"/>
      <c r="G120" s="17"/>
    </row>
    <row r="121" spans="1:7" ht="18" customHeight="1" x14ac:dyDescent="0.25">
      <c r="A121" s="18"/>
      <c r="B121" s="18"/>
      <c r="C121" s="18"/>
      <c r="D121" s="186"/>
      <c r="E121" s="28"/>
      <c r="F121" s="28"/>
      <c r="G121" s="7"/>
    </row>
    <row r="122" spans="1:7" ht="18" customHeight="1" x14ac:dyDescent="0.25">
      <c r="A122" s="18"/>
      <c r="B122" s="18"/>
      <c r="C122" s="18"/>
      <c r="D122" s="186"/>
      <c r="E122" s="28"/>
      <c r="F122" s="28"/>
      <c r="G122" s="17"/>
    </row>
    <row r="123" spans="1:7" x14ac:dyDescent="0.25">
      <c r="A123" s="18"/>
      <c r="B123" s="18"/>
      <c r="C123" s="18"/>
      <c r="D123" s="186"/>
      <c r="E123" s="28"/>
      <c r="F123" s="28"/>
      <c r="G123" s="17"/>
    </row>
    <row r="124" spans="1:7" x14ac:dyDescent="0.25">
      <c r="A124" s="18"/>
      <c r="B124" s="18"/>
      <c r="C124" s="18"/>
      <c r="D124" s="186"/>
      <c r="E124" s="28"/>
      <c r="F124" s="28"/>
      <c r="G124" s="17"/>
    </row>
    <row r="125" spans="1:7" ht="18" customHeight="1" x14ac:dyDescent="0.25">
      <c r="A125" s="18"/>
      <c r="B125" s="18"/>
      <c r="C125" s="18"/>
      <c r="D125" s="186"/>
      <c r="E125" s="28"/>
      <c r="F125" s="28"/>
      <c r="G125" s="17"/>
    </row>
    <row r="126" spans="1:7" ht="18" customHeight="1" x14ac:dyDescent="0.25">
      <c r="B126" s="18"/>
      <c r="C126" s="1"/>
      <c r="D126" s="187"/>
      <c r="E126" s="27"/>
      <c r="F126" s="27"/>
      <c r="G126" s="17"/>
    </row>
    <row r="127" spans="1:7" x14ac:dyDescent="0.25">
      <c r="C127" s="1"/>
      <c r="D127" s="187"/>
      <c r="E127" s="27"/>
      <c r="F127" s="27"/>
      <c r="G127" s="17"/>
    </row>
    <row r="128" spans="1:7" s="9" customFormat="1" x14ac:dyDescent="0.2">
      <c r="A128" s="1"/>
      <c r="B128" s="1"/>
      <c r="C128" s="1"/>
      <c r="D128" s="187"/>
      <c r="E128" s="27"/>
      <c r="F128" s="27"/>
      <c r="G128" s="17"/>
    </row>
    <row r="129" spans="3:7" x14ac:dyDescent="0.25">
      <c r="C129" s="1"/>
      <c r="D129" s="187"/>
      <c r="E129" s="27"/>
      <c r="F129" s="27"/>
      <c r="G129" s="17"/>
    </row>
    <row r="130" spans="3:7" x14ac:dyDescent="0.25">
      <c r="C130" s="1"/>
      <c r="D130" s="187"/>
      <c r="E130" s="27"/>
      <c r="F130" s="27"/>
      <c r="G130" s="17"/>
    </row>
    <row r="131" spans="3:7" x14ac:dyDescent="0.25">
      <c r="C131" s="1"/>
      <c r="D131" s="187"/>
      <c r="E131" s="27"/>
      <c r="F131" s="27"/>
      <c r="G131" s="17"/>
    </row>
    <row r="132" spans="3:7" x14ac:dyDescent="0.25">
      <c r="C132" s="1"/>
      <c r="D132" s="187"/>
      <c r="E132" s="27"/>
      <c r="F132" s="27"/>
      <c r="G132" s="17"/>
    </row>
    <row r="133" spans="3:7" x14ac:dyDescent="0.25">
      <c r="C133" s="1"/>
      <c r="D133" s="187"/>
      <c r="E133" s="27"/>
      <c r="F133" s="27"/>
      <c r="G133" s="17"/>
    </row>
    <row r="134" spans="3:7" ht="15" customHeight="1" x14ac:dyDescent="0.25">
      <c r="C134" s="1"/>
      <c r="D134" s="187"/>
      <c r="E134" s="27"/>
      <c r="F134" s="27"/>
      <c r="G134" s="17"/>
    </row>
    <row r="135" spans="3:7" ht="15.75" customHeight="1" x14ac:dyDescent="0.25">
      <c r="C135" s="1"/>
      <c r="D135" s="187"/>
      <c r="E135" s="27"/>
      <c r="F135" s="27"/>
      <c r="G135" s="17"/>
    </row>
    <row r="136" spans="3:7" ht="15.75" customHeight="1" x14ac:dyDescent="0.25">
      <c r="C136" s="1"/>
      <c r="D136" s="187"/>
      <c r="E136" s="27"/>
      <c r="F136" s="27"/>
      <c r="G136" s="17"/>
    </row>
    <row r="137" spans="3:7" x14ac:dyDescent="0.25">
      <c r="C137" s="1"/>
      <c r="D137" s="187"/>
      <c r="E137" s="27"/>
      <c r="F137" s="27"/>
      <c r="G137" s="17"/>
    </row>
    <row r="138" spans="3:7" x14ac:dyDescent="0.25">
      <c r="C138" s="1"/>
      <c r="D138" s="187"/>
      <c r="E138" s="27"/>
      <c r="F138" s="27"/>
      <c r="G138" s="17"/>
    </row>
    <row r="139" spans="3:7" x14ac:dyDescent="0.25">
      <c r="C139" s="1"/>
      <c r="D139" s="187"/>
      <c r="E139" s="27"/>
      <c r="F139" s="27"/>
      <c r="G139" s="17"/>
    </row>
    <row r="140" spans="3:7" x14ac:dyDescent="0.25">
      <c r="C140" s="1"/>
      <c r="D140" s="187"/>
      <c r="E140" s="27"/>
      <c r="F140" s="27"/>
      <c r="G140" s="17"/>
    </row>
    <row r="141" spans="3:7" x14ac:dyDescent="0.25">
      <c r="C141" s="1"/>
      <c r="D141" s="187"/>
      <c r="E141" s="27"/>
      <c r="F141" s="27"/>
      <c r="G141" s="17"/>
    </row>
    <row r="142" spans="3:7" x14ac:dyDescent="0.25">
      <c r="C142" s="1"/>
      <c r="D142" s="187"/>
      <c r="E142" s="27"/>
      <c r="F142" s="27"/>
      <c r="G142" s="17"/>
    </row>
    <row r="143" spans="3:7" ht="16.5" customHeight="1" x14ac:dyDescent="0.25">
      <c r="C143" s="1"/>
      <c r="D143" s="187"/>
      <c r="E143" s="27"/>
      <c r="F143" s="27"/>
      <c r="G143" s="17"/>
    </row>
    <row r="144" spans="3:7" x14ac:dyDescent="0.25">
      <c r="C144" s="1"/>
      <c r="D144" s="187"/>
      <c r="E144" s="27"/>
      <c r="F144" s="27"/>
      <c r="G144" s="17"/>
    </row>
    <row r="145" spans="3:7" x14ac:dyDescent="0.25">
      <c r="C145" s="1"/>
      <c r="D145" s="187"/>
      <c r="E145" s="27"/>
      <c r="F145" s="27"/>
      <c r="G145" s="17"/>
    </row>
    <row r="146" spans="3:7" x14ac:dyDescent="0.25">
      <c r="C146" s="1"/>
      <c r="D146" s="187"/>
      <c r="E146" s="27"/>
      <c r="F146" s="27"/>
      <c r="G146" s="7"/>
    </row>
    <row r="147" spans="3:7" x14ac:dyDescent="0.25">
      <c r="C147" s="1"/>
      <c r="D147" s="187"/>
      <c r="E147" s="27"/>
      <c r="F147" s="27"/>
      <c r="G147" s="7"/>
    </row>
    <row r="148" spans="3:7" x14ac:dyDescent="0.25">
      <c r="C148" s="1"/>
      <c r="D148" s="187"/>
      <c r="E148" s="27"/>
      <c r="F148" s="27"/>
      <c r="G148" s="7"/>
    </row>
    <row r="149" spans="3:7" x14ac:dyDescent="0.25">
      <c r="C149" s="1"/>
      <c r="D149" s="187"/>
      <c r="E149" s="27"/>
      <c r="F149" s="27"/>
      <c r="G149" s="7"/>
    </row>
    <row r="150" spans="3:7" x14ac:dyDescent="0.25">
      <c r="C150" s="1"/>
      <c r="D150" s="187"/>
      <c r="E150" s="27"/>
      <c r="F150" s="27"/>
      <c r="G150" s="7"/>
    </row>
    <row r="151" spans="3:7" x14ac:dyDescent="0.25">
      <c r="C151" s="1"/>
      <c r="D151" s="187"/>
      <c r="E151" s="27"/>
      <c r="F151" s="27"/>
      <c r="G151" s="7"/>
    </row>
    <row r="152" spans="3:7" x14ac:dyDescent="0.25">
      <c r="C152" s="1"/>
      <c r="D152" s="187"/>
      <c r="E152" s="27"/>
      <c r="F152" s="27"/>
      <c r="G152" s="7"/>
    </row>
    <row r="153" spans="3:7" x14ac:dyDescent="0.25">
      <c r="C153" s="1"/>
      <c r="D153" s="187"/>
      <c r="E153" s="27"/>
      <c r="F153" s="27"/>
      <c r="G153" s="7"/>
    </row>
    <row r="154" spans="3:7" x14ac:dyDescent="0.25">
      <c r="C154" s="1"/>
      <c r="D154" s="187"/>
      <c r="E154" s="27"/>
      <c r="F154" s="27"/>
      <c r="G154" s="7"/>
    </row>
    <row r="155" spans="3:7" x14ac:dyDescent="0.25">
      <c r="C155" s="1"/>
      <c r="D155" s="187"/>
      <c r="E155" s="27"/>
      <c r="F155" s="27"/>
      <c r="G155" s="7"/>
    </row>
    <row r="156" spans="3:7" x14ac:dyDescent="0.25">
      <c r="C156" s="1"/>
      <c r="D156" s="187"/>
      <c r="E156" s="27"/>
      <c r="F156" s="27"/>
      <c r="G156" s="7"/>
    </row>
    <row r="157" spans="3:7" x14ac:dyDescent="0.25">
      <c r="C157" s="1"/>
      <c r="D157" s="187"/>
      <c r="E157" s="27"/>
      <c r="F157" s="27"/>
      <c r="G157" s="7"/>
    </row>
    <row r="158" spans="3:7" x14ac:dyDescent="0.25">
      <c r="C158" s="1"/>
      <c r="D158" s="187"/>
      <c r="E158" s="27"/>
      <c r="F158" s="27"/>
      <c r="G158" s="7"/>
    </row>
    <row r="159" spans="3:7" x14ac:dyDescent="0.25">
      <c r="C159" s="1"/>
      <c r="D159" s="187"/>
      <c r="E159" s="27"/>
      <c r="F159" s="27"/>
      <c r="G159" s="7"/>
    </row>
    <row r="160" spans="3:7" x14ac:dyDescent="0.25">
      <c r="C160" s="1"/>
      <c r="D160" s="187"/>
      <c r="E160" s="27"/>
      <c r="F160" s="27"/>
      <c r="G160" s="7"/>
    </row>
    <row r="161" spans="3:7" x14ac:dyDescent="0.25">
      <c r="C161" s="1"/>
      <c r="D161" s="187"/>
      <c r="E161" s="27"/>
      <c r="F161" s="27"/>
      <c r="G161" s="7"/>
    </row>
    <row r="162" spans="3:7" x14ac:dyDescent="0.25">
      <c r="C162" s="1"/>
      <c r="D162" s="187"/>
      <c r="E162" s="27"/>
      <c r="F162" s="27"/>
      <c r="G162" s="7"/>
    </row>
    <row r="163" spans="3:7" x14ac:dyDescent="0.25">
      <c r="C163" s="1"/>
      <c r="D163" s="187"/>
      <c r="E163" s="27"/>
      <c r="F163" s="27"/>
      <c r="G163" s="7"/>
    </row>
    <row r="164" spans="3:7" x14ac:dyDescent="0.25">
      <c r="C164" s="1"/>
      <c r="D164" s="187"/>
      <c r="E164" s="27"/>
      <c r="F164" s="27"/>
      <c r="G164" s="7"/>
    </row>
    <row r="165" spans="3:7" x14ac:dyDescent="0.25">
      <c r="C165" s="1"/>
      <c r="D165" s="187"/>
      <c r="E165" s="27"/>
      <c r="F165" s="27"/>
      <c r="G165" s="7"/>
    </row>
    <row r="166" spans="3:7" x14ac:dyDescent="0.25">
      <c r="C166" s="1"/>
      <c r="D166" s="187"/>
      <c r="E166" s="27"/>
      <c r="F166" s="27"/>
      <c r="G166" s="7"/>
    </row>
    <row r="167" spans="3:7" x14ac:dyDescent="0.25">
      <c r="C167" s="1"/>
      <c r="D167" s="187"/>
      <c r="E167" s="27"/>
      <c r="F167" s="27"/>
      <c r="G167" s="7"/>
    </row>
    <row r="168" spans="3:7" x14ac:dyDescent="0.25">
      <c r="C168" s="1"/>
      <c r="D168" s="187"/>
      <c r="E168" s="27"/>
      <c r="F168" s="27"/>
      <c r="G168" s="7"/>
    </row>
    <row r="169" spans="3:7" x14ac:dyDescent="0.25">
      <c r="C169" s="1"/>
      <c r="D169" s="187"/>
      <c r="E169" s="27"/>
      <c r="F169" s="27"/>
      <c r="G169" s="7"/>
    </row>
    <row r="170" spans="3:7" x14ac:dyDescent="0.25">
      <c r="C170" s="1"/>
      <c r="D170" s="187"/>
      <c r="E170" s="27"/>
      <c r="F170" s="27"/>
      <c r="G170" s="7"/>
    </row>
    <row r="171" spans="3:7" x14ac:dyDescent="0.25">
      <c r="C171" s="1"/>
      <c r="D171" s="187"/>
      <c r="E171" s="27"/>
      <c r="F171" s="27"/>
      <c r="G171" s="7"/>
    </row>
    <row r="172" spans="3:7" x14ac:dyDescent="0.25">
      <c r="C172" s="1"/>
      <c r="D172" s="187"/>
      <c r="E172" s="27"/>
      <c r="F172" s="27"/>
      <c r="G172" s="7"/>
    </row>
    <row r="173" spans="3:7" x14ac:dyDescent="0.25">
      <c r="C173" s="1"/>
      <c r="D173" s="187"/>
      <c r="E173" s="27"/>
      <c r="F173" s="27"/>
      <c r="G173" s="7"/>
    </row>
    <row r="174" spans="3:7" x14ac:dyDescent="0.25">
      <c r="C174" s="1"/>
      <c r="D174" s="187"/>
      <c r="E174" s="27"/>
      <c r="F174" s="27"/>
      <c r="G174" s="7"/>
    </row>
    <row r="175" spans="3:7" x14ac:dyDescent="0.25">
      <c r="C175" s="1"/>
      <c r="D175" s="187"/>
      <c r="E175" s="27"/>
      <c r="F175" s="27"/>
      <c r="G175" s="7"/>
    </row>
    <row r="176" spans="3:7" x14ac:dyDescent="0.25">
      <c r="C176" s="1"/>
      <c r="D176" s="187"/>
      <c r="E176" s="27"/>
      <c r="F176" s="27"/>
      <c r="G176" s="7"/>
    </row>
    <row r="177" spans="3:7" x14ac:dyDescent="0.25">
      <c r="C177" s="1"/>
      <c r="D177" s="187"/>
      <c r="E177" s="27"/>
      <c r="F177" s="27"/>
      <c r="G177" s="7"/>
    </row>
    <row r="178" spans="3:7" x14ac:dyDescent="0.25">
      <c r="C178" s="1"/>
      <c r="D178" s="187"/>
      <c r="E178" s="27"/>
      <c r="F178" s="27"/>
      <c r="G178" s="7"/>
    </row>
    <row r="179" spans="3:7" x14ac:dyDescent="0.25">
      <c r="C179" s="1"/>
      <c r="D179" s="187"/>
      <c r="E179" s="27"/>
      <c r="F179" s="27"/>
      <c r="G179" s="7"/>
    </row>
    <row r="180" spans="3:7" x14ac:dyDescent="0.25">
      <c r="C180" s="1"/>
      <c r="D180" s="187"/>
      <c r="E180" s="27"/>
      <c r="F180" s="27"/>
      <c r="G180" s="7"/>
    </row>
    <row r="181" spans="3:7" x14ac:dyDescent="0.25">
      <c r="C181" s="1"/>
      <c r="D181" s="187"/>
      <c r="E181" s="27"/>
      <c r="F181" s="27"/>
      <c r="G181" s="7"/>
    </row>
    <row r="182" spans="3:7" x14ac:dyDescent="0.25">
      <c r="C182" s="1"/>
      <c r="D182" s="187"/>
      <c r="E182" s="27"/>
      <c r="F182" s="27"/>
      <c r="G182" s="7"/>
    </row>
    <row r="183" spans="3:7" x14ac:dyDescent="0.25">
      <c r="C183" s="1"/>
      <c r="D183" s="187"/>
      <c r="E183" s="27"/>
      <c r="F183" s="27"/>
      <c r="G183" s="7"/>
    </row>
    <row r="184" spans="3:7" x14ac:dyDescent="0.25">
      <c r="C184" s="1"/>
      <c r="D184" s="187"/>
      <c r="E184" s="27"/>
      <c r="F184" s="27"/>
      <c r="G184" s="7"/>
    </row>
    <row r="185" spans="3:7" x14ac:dyDescent="0.25">
      <c r="C185" s="1"/>
      <c r="D185" s="187"/>
      <c r="E185" s="27"/>
      <c r="F185" s="27"/>
      <c r="G185" s="7"/>
    </row>
    <row r="186" spans="3:7" x14ac:dyDescent="0.25">
      <c r="C186" s="1"/>
      <c r="D186" s="187"/>
      <c r="E186" s="27"/>
      <c r="F186" s="27"/>
      <c r="G186" s="7"/>
    </row>
    <row r="187" spans="3:7" x14ac:dyDescent="0.25">
      <c r="C187" s="1"/>
      <c r="D187" s="187"/>
      <c r="E187" s="27"/>
      <c r="F187" s="27"/>
      <c r="G187" s="7"/>
    </row>
    <row r="188" spans="3:7" x14ac:dyDescent="0.25">
      <c r="C188" s="1"/>
      <c r="D188" s="187"/>
      <c r="E188" s="27"/>
      <c r="F188" s="27"/>
      <c r="G188" s="7"/>
    </row>
    <row r="189" spans="3:7" x14ac:dyDescent="0.25">
      <c r="C189" s="1"/>
      <c r="D189" s="187"/>
      <c r="E189" s="27"/>
      <c r="F189" s="27"/>
      <c r="G189" s="7"/>
    </row>
    <row r="190" spans="3:7" x14ac:dyDescent="0.25">
      <c r="C190" s="1"/>
      <c r="D190" s="187"/>
      <c r="E190" s="27"/>
      <c r="F190" s="27"/>
      <c r="G190" s="7"/>
    </row>
    <row r="191" spans="3:7" x14ac:dyDescent="0.25">
      <c r="C191" s="1"/>
      <c r="D191" s="187"/>
      <c r="E191" s="27"/>
      <c r="F191" s="27"/>
      <c r="G191" s="7"/>
    </row>
    <row r="192" spans="3:7" x14ac:dyDescent="0.25">
      <c r="C192" s="1"/>
      <c r="D192" s="187"/>
      <c r="E192" s="27"/>
      <c r="F192" s="27"/>
      <c r="G192" s="7"/>
    </row>
    <row r="193" spans="3:7" x14ac:dyDescent="0.25">
      <c r="C193" s="1"/>
      <c r="D193" s="187"/>
      <c r="E193" s="27"/>
      <c r="F193" s="27"/>
      <c r="G193" s="7"/>
    </row>
    <row r="194" spans="3:7" x14ac:dyDescent="0.25">
      <c r="C194" s="1"/>
      <c r="D194" s="187"/>
      <c r="E194" s="27"/>
      <c r="F194" s="27"/>
      <c r="G194" s="7"/>
    </row>
    <row r="195" spans="3:7" x14ac:dyDescent="0.25">
      <c r="C195" s="1"/>
      <c r="D195" s="187"/>
      <c r="E195" s="27"/>
      <c r="F195" s="27"/>
      <c r="G195" s="7"/>
    </row>
    <row r="196" spans="3:7" x14ac:dyDescent="0.25">
      <c r="C196" s="1"/>
      <c r="D196" s="187"/>
      <c r="E196" s="27"/>
      <c r="F196" s="27"/>
      <c r="G196" s="7"/>
    </row>
    <row r="197" spans="3:7" x14ac:dyDescent="0.25">
      <c r="C197" s="1"/>
      <c r="D197" s="187"/>
      <c r="E197" s="27"/>
      <c r="F197" s="27"/>
      <c r="G197" s="7"/>
    </row>
    <row r="198" spans="3:7" x14ac:dyDescent="0.25">
      <c r="C198" s="1"/>
      <c r="D198" s="187"/>
      <c r="E198" s="27"/>
      <c r="F198" s="27"/>
      <c r="G198" s="7"/>
    </row>
    <row r="199" spans="3:7" x14ac:dyDescent="0.25">
      <c r="C199" s="1"/>
      <c r="D199" s="187"/>
      <c r="E199" s="27"/>
      <c r="F199" s="27"/>
      <c r="G199" s="7"/>
    </row>
    <row r="200" spans="3:7" x14ac:dyDescent="0.25">
      <c r="C200" s="1"/>
      <c r="D200" s="187"/>
      <c r="E200" s="27"/>
      <c r="F200" s="27"/>
      <c r="G200" s="7"/>
    </row>
    <row r="201" spans="3:7" x14ac:dyDescent="0.25">
      <c r="C201" s="1"/>
      <c r="D201" s="187"/>
      <c r="E201" s="27"/>
      <c r="F201" s="27"/>
      <c r="G201" s="7"/>
    </row>
    <row r="202" spans="3:7" x14ac:dyDescent="0.25">
      <c r="C202" s="1"/>
      <c r="D202" s="187"/>
      <c r="E202" s="27"/>
      <c r="F202" s="27"/>
      <c r="G202" s="7"/>
    </row>
    <row r="203" spans="3:7" x14ac:dyDescent="0.25">
      <c r="C203" s="1"/>
      <c r="D203" s="187"/>
      <c r="E203" s="27"/>
      <c r="F203" s="27"/>
      <c r="G203" s="7"/>
    </row>
    <row r="204" spans="3:7" x14ac:dyDescent="0.25">
      <c r="C204" s="1"/>
      <c r="D204" s="187"/>
      <c r="E204" s="27"/>
      <c r="F204" s="27"/>
      <c r="G204" s="7"/>
    </row>
    <row r="205" spans="3:7" x14ac:dyDescent="0.25">
      <c r="C205" s="1"/>
      <c r="D205" s="187"/>
      <c r="E205" s="27"/>
      <c r="F205" s="27"/>
      <c r="G205" s="7"/>
    </row>
    <row r="206" spans="3:7" x14ac:dyDescent="0.25">
      <c r="C206" s="1"/>
      <c r="D206" s="187"/>
      <c r="E206" s="27"/>
      <c r="F206" s="27"/>
      <c r="G206" s="7"/>
    </row>
    <row r="207" spans="3:7" x14ac:dyDescent="0.25">
      <c r="C207" s="1"/>
      <c r="D207" s="187"/>
      <c r="E207" s="27"/>
      <c r="F207" s="27"/>
      <c r="G207" s="7"/>
    </row>
    <row r="208" spans="3:7" x14ac:dyDescent="0.25">
      <c r="C208" s="1"/>
      <c r="D208" s="187"/>
      <c r="E208" s="27"/>
      <c r="F208" s="27"/>
      <c r="G208" s="7"/>
    </row>
    <row r="209" spans="3:7" x14ac:dyDescent="0.25">
      <c r="C209" s="1"/>
      <c r="D209" s="187"/>
      <c r="E209" s="27"/>
      <c r="F209" s="27"/>
      <c r="G209" s="7"/>
    </row>
    <row r="210" spans="3:7" x14ac:dyDescent="0.25">
      <c r="C210" s="1"/>
      <c r="D210" s="187"/>
      <c r="E210" s="27"/>
      <c r="F210" s="27"/>
      <c r="G210" s="7"/>
    </row>
    <row r="211" spans="3:7" x14ac:dyDescent="0.25">
      <c r="C211" s="1"/>
      <c r="D211" s="187"/>
      <c r="E211" s="27"/>
      <c r="F211" s="27"/>
      <c r="G211" s="7"/>
    </row>
    <row r="212" spans="3:7" x14ac:dyDescent="0.25">
      <c r="C212" s="1"/>
      <c r="D212" s="187"/>
      <c r="E212" s="27"/>
      <c r="F212" s="27"/>
      <c r="G212" s="7"/>
    </row>
    <row r="213" spans="3:7" x14ac:dyDescent="0.25">
      <c r="C213" s="1"/>
      <c r="D213" s="187"/>
      <c r="E213" s="27"/>
      <c r="F213" s="27"/>
      <c r="G213" s="7"/>
    </row>
    <row r="214" spans="3:7" x14ac:dyDescent="0.25">
      <c r="C214" s="1"/>
      <c r="D214" s="187"/>
      <c r="E214" s="27"/>
      <c r="F214" s="27"/>
      <c r="G214" s="7"/>
    </row>
    <row r="215" spans="3:7" x14ac:dyDescent="0.25">
      <c r="C215" s="1"/>
      <c r="D215" s="187"/>
      <c r="E215" s="27"/>
      <c r="F215" s="27"/>
      <c r="G215" s="7"/>
    </row>
    <row r="216" spans="3:7" x14ac:dyDescent="0.25">
      <c r="C216" s="1"/>
      <c r="D216" s="187"/>
      <c r="E216" s="27"/>
      <c r="F216" s="27"/>
      <c r="G216" s="7"/>
    </row>
    <row r="217" spans="3:7" x14ac:dyDescent="0.25">
      <c r="C217" s="1"/>
      <c r="D217" s="187"/>
      <c r="E217" s="27"/>
      <c r="F217" s="27"/>
      <c r="G217" s="7"/>
    </row>
    <row r="218" spans="3:7" x14ac:dyDescent="0.25">
      <c r="C218" s="1"/>
      <c r="D218" s="187"/>
      <c r="E218" s="27"/>
      <c r="F218" s="27"/>
      <c r="G218" s="7"/>
    </row>
    <row r="219" spans="3:7" x14ac:dyDescent="0.25">
      <c r="C219" s="1"/>
      <c r="D219" s="187"/>
      <c r="E219" s="27"/>
      <c r="F219" s="27"/>
      <c r="G219" s="7"/>
    </row>
    <row r="220" spans="3:7" x14ac:dyDescent="0.25">
      <c r="C220" s="1"/>
      <c r="D220" s="187"/>
      <c r="E220" s="27"/>
      <c r="F220" s="27"/>
      <c r="G220" s="7"/>
    </row>
    <row r="221" spans="3:7" x14ac:dyDescent="0.25">
      <c r="C221" s="1"/>
      <c r="D221" s="187"/>
      <c r="E221" s="27"/>
      <c r="F221" s="27"/>
      <c r="G221" s="7"/>
    </row>
    <row r="222" spans="3:7" x14ac:dyDescent="0.25">
      <c r="C222" s="1"/>
      <c r="D222" s="187"/>
      <c r="E222" s="27"/>
      <c r="F222" s="27"/>
      <c r="G222" s="7"/>
    </row>
    <row r="223" spans="3:7" x14ac:dyDescent="0.25">
      <c r="C223" s="1"/>
      <c r="D223" s="187"/>
      <c r="E223" s="27"/>
      <c r="F223" s="27"/>
      <c r="G223" s="7"/>
    </row>
    <row r="224" spans="3:7" x14ac:dyDescent="0.25">
      <c r="C224" s="1"/>
      <c r="D224" s="187"/>
      <c r="E224" s="27"/>
      <c r="F224" s="27"/>
      <c r="G224" s="7"/>
    </row>
    <row r="225" spans="3:7" x14ac:dyDescent="0.25">
      <c r="C225" s="1"/>
      <c r="D225" s="187"/>
      <c r="E225" s="27"/>
      <c r="F225" s="27"/>
      <c r="G225" s="7"/>
    </row>
    <row r="226" spans="3:7" x14ac:dyDescent="0.25">
      <c r="C226" s="1"/>
      <c r="D226" s="187"/>
      <c r="E226" s="27"/>
      <c r="F226" s="27"/>
      <c r="G226" s="7"/>
    </row>
    <row r="227" spans="3:7" x14ac:dyDescent="0.25">
      <c r="C227" s="1"/>
      <c r="D227" s="187"/>
      <c r="E227" s="27"/>
      <c r="F227" s="27"/>
      <c r="G227" s="7"/>
    </row>
    <row r="228" spans="3:7" x14ac:dyDescent="0.25">
      <c r="C228" s="1"/>
      <c r="D228" s="187"/>
      <c r="E228" s="27"/>
      <c r="F228" s="27"/>
      <c r="G228" s="7"/>
    </row>
    <row r="229" spans="3:7" x14ac:dyDescent="0.25">
      <c r="C229" s="1"/>
      <c r="D229" s="187"/>
      <c r="E229" s="27"/>
      <c r="F229" s="27"/>
      <c r="G229" s="7"/>
    </row>
    <row r="230" spans="3:7" x14ac:dyDescent="0.25">
      <c r="C230" s="1"/>
      <c r="D230" s="187"/>
      <c r="E230" s="27"/>
      <c r="F230" s="27"/>
      <c r="G230" s="7"/>
    </row>
    <row r="231" spans="3:7" x14ac:dyDescent="0.25">
      <c r="C231" s="1"/>
      <c r="D231" s="187"/>
      <c r="E231" s="27"/>
      <c r="F231" s="27"/>
      <c r="G231" s="7"/>
    </row>
    <row r="232" spans="3:7" x14ac:dyDescent="0.25">
      <c r="C232" s="1"/>
      <c r="D232" s="187"/>
      <c r="E232" s="27"/>
      <c r="F232" s="27"/>
      <c r="G232" s="7"/>
    </row>
    <row r="233" spans="3:7" x14ac:dyDescent="0.25">
      <c r="C233" s="1"/>
      <c r="D233" s="187"/>
      <c r="E233" s="27"/>
      <c r="F233" s="27"/>
      <c r="G233" s="7"/>
    </row>
    <row r="234" spans="3:7" x14ac:dyDescent="0.25">
      <c r="C234" s="1"/>
      <c r="D234" s="187"/>
      <c r="E234" s="27"/>
      <c r="F234" s="27"/>
      <c r="G234" s="7"/>
    </row>
    <row r="235" spans="3:7" x14ac:dyDescent="0.25">
      <c r="C235" s="1"/>
      <c r="D235" s="187"/>
      <c r="E235" s="27"/>
      <c r="F235" s="27"/>
      <c r="G235" s="7"/>
    </row>
    <row r="236" spans="3:7" x14ac:dyDescent="0.25">
      <c r="C236" s="1"/>
      <c r="D236" s="187"/>
      <c r="E236" s="27"/>
      <c r="F236" s="27"/>
      <c r="G236" s="7"/>
    </row>
    <row r="237" spans="3:7" x14ac:dyDescent="0.25">
      <c r="C237" s="1"/>
      <c r="D237" s="187"/>
      <c r="E237" s="27"/>
      <c r="F237" s="27"/>
      <c r="G237" s="7"/>
    </row>
    <row r="238" spans="3:7" x14ac:dyDescent="0.25">
      <c r="C238" s="1"/>
      <c r="D238" s="187"/>
      <c r="E238" s="27"/>
      <c r="F238" s="27"/>
      <c r="G238" s="7"/>
    </row>
    <row r="239" spans="3:7" x14ac:dyDescent="0.25">
      <c r="C239" s="1"/>
      <c r="D239" s="187"/>
      <c r="E239" s="27"/>
      <c r="F239" s="27"/>
      <c r="G239" s="7"/>
    </row>
    <row r="240" spans="3:7" x14ac:dyDescent="0.25">
      <c r="C240" s="1"/>
      <c r="D240" s="187"/>
      <c r="E240" s="27"/>
      <c r="F240" s="27"/>
      <c r="G240" s="7"/>
    </row>
    <row r="241" spans="3:7" x14ac:dyDescent="0.25">
      <c r="C241" s="1"/>
      <c r="D241" s="187"/>
      <c r="E241" s="27"/>
      <c r="F241" s="27"/>
      <c r="G241" s="7"/>
    </row>
    <row r="242" spans="3:7" x14ac:dyDescent="0.25">
      <c r="C242" s="1"/>
      <c r="D242" s="187"/>
      <c r="E242" s="27"/>
      <c r="F242" s="27"/>
      <c r="G242" s="7"/>
    </row>
    <row r="243" spans="3:7" x14ac:dyDescent="0.25">
      <c r="C243" s="1"/>
      <c r="D243" s="187"/>
      <c r="E243" s="27"/>
      <c r="F243" s="27"/>
      <c r="G243" s="7"/>
    </row>
    <row r="244" spans="3:7" x14ac:dyDescent="0.25">
      <c r="C244" s="1"/>
      <c r="D244" s="187"/>
      <c r="E244" s="27"/>
      <c r="F244" s="27"/>
      <c r="G244" s="7"/>
    </row>
    <row r="245" spans="3:7" x14ac:dyDescent="0.25">
      <c r="C245" s="1"/>
      <c r="D245" s="187"/>
      <c r="E245" s="27"/>
      <c r="F245" s="27"/>
      <c r="G245" s="7"/>
    </row>
    <row r="246" spans="3:7" x14ac:dyDescent="0.25">
      <c r="C246" s="1"/>
      <c r="D246" s="187"/>
      <c r="E246" s="27"/>
      <c r="F246" s="27"/>
      <c r="G246" s="7"/>
    </row>
    <row r="247" spans="3:7" x14ac:dyDescent="0.25">
      <c r="C247" s="1"/>
      <c r="D247" s="187"/>
      <c r="E247" s="27"/>
      <c r="F247" s="27"/>
      <c r="G247" s="7"/>
    </row>
    <row r="248" spans="3:7" x14ac:dyDescent="0.25">
      <c r="C248" s="1"/>
      <c r="D248" s="187"/>
      <c r="E248" s="27"/>
      <c r="F248" s="27"/>
      <c r="G248" s="7"/>
    </row>
    <row r="249" spans="3:7" x14ac:dyDescent="0.25">
      <c r="C249" s="1"/>
      <c r="D249" s="187"/>
      <c r="E249" s="27"/>
      <c r="F249" s="27"/>
      <c r="G249" s="7"/>
    </row>
    <row r="250" spans="3:7" x14ac:dyDescent="0.25">
      <c r="C250" s="1"/>
      <c r="D250" s="187"/>
      <c r="E250" s="27"/>
      <c r="F250" s="27"/>
      <c r="G250" s="7"/>
    </row>
    <row r="251" spans="3:7" x14ac:dyDescent="0.25">
      <c r="C251" s="1"/>
      <c r="D251" s="187"/>
      <c r="E251" s="27"/>
      <c r="F251" s="27"/>
      <c r="G251" s="7"/>
    </row>
    <row r="252" spans="3:7" x14ac:dyDescent="0.25">
      <c r="C252" s="1"/>
      <c r="D252" s="187"/>
      <c r="E252" s="27"/>
      <c r="F252" s="27"/>
      <c r="G252" s="7"/>
    </row>
    <row r="253" spans="3:7" x14ac:dyDescent="0.25">
      <c r="C253" s="1"/>
      <c r="D253" s="187"/>
      <c r="E253" s="27"/>
      <c r="F253" s="27"/>
      <c r="G253" s="7"/>
    </row>
    <row r="254" spans="3:7" x14ac:dyDescent="0.25">
      <c r="C254" s="1"/>
      <c r="D254" s="187"/>
      <c r="E254" s="27"/>
      <c r="F254" s="27"/>
      <c r="G254" s="7"/>
    </row>
    <row r="255" spans="3:7" x14ac:dyDescent="0.25">
      <c r="C255" s="1"/>
      <c r="D255" s="187"/>
      <c r="E255" s="27"/>
      <c r="F255" s="27"/>
      <c r="G255" s="7"/>
    </row>
    <row r="256" spans="3:7" x14ac:dyDescent="0.25">
      <c r="C256" s="1"/>
      <c r="D256" s="187"/>
      <c r="E256" s="27"/>
      <c r="F256" s="27"/>
      <c r="G256" s="7"/>
    </row>
    <row r="257" spans="3:7" x14ac:dyDescent="0.25">
      <c r="C257" s="1"/>
      <c r="D257" s="187"/>
      <c r="E257" s="27"/>
      <c r="F257" s="27"/>
      <c r="G257" s="7"/>
    </row>
    <row r="258" spans="3:7" x14ac:dyDescent="0.25">
      <c r="C258" s="1"/>
      <c r="D258" s="187"/>
      <c r="E258" s="27"/>
      <c r="F258" s="27"/>
      <c r="G258" s="7"/>
    </row>
    <row r="259" spans="3:7" x14ac:dyDescent="0.25">
      <c r="C259" s="1"/>
      <c r="D259" s="187"/>
      <c r="E259" s="27"/>
      <c r="F259" s="27"/>
      <c r="G259" s="7"/>
    </row>
    <row r="260" spans="3:7" x14ac:dyDescent="0.25">
      <c r="C260" s="1"/>
      <c r="D260" s="187"/>
      <c r="E260" s="27"/>
      <c r="F260" s="27"/>
      <c r="G260" s="7"/>
    </row>
    <row r="261" spans="3:7" x14ac:dyDescent="0.25">
      <c r="C261" s="1"/>
      <c r="D261" s="187"/>
      <c r="E261" s="27"/>
      <c r="F261" s="27"/>
      <c r="G261" s="7"/>
    </row>
    <row r="262" spans="3:7" x14ac:dyDescent="0.25">
      <c r="C262" s="1"/>
      <c r="D262" s="187"/>
      <c r="E262" s="27"/>
      <c r="F262" s="27"/>
      <c r="G262" s="7"/>
    </row>
    <row r="263" spans="3:7" x14ac:dyDescent="0.25">
      <c r="C263" s="1"/>
      <c r="D263" s="187"/>
      <c r="E263" s="27"/>
      <c r="F263" s="27"/>
      <c r="G263" s="7"/>
    </row>
    <row r="264" spans="3:7" x14ac:dyDescent="0.25">
      <c r="C264" s="1"/>
      <c r="D264" s="187"/>
      <c r="E264" s="27"/>
      <c r="F264" s="27"/>
      <c r="G264" s="7"/>
    </row>
    <row r="265" spans="3:7" x14ac:dyDescent="0.25">
      <c r="C265" s="1"/>
      <c r="D265" s="187"/>
      <c r="E265" s="27"/>
      <c r="F265" s="27"/>
      <c r="G265" s="7"/>
    </row>
    <row r="266" spans="3:7" x14ac:dyDescent="0.25">
      <c r="C266" s="1"/>
      <c r="D266" s="187"/>
      <c r="E266" s="27"/>
      <c r="F266" s="27"/>
      <c r="G266" s="7"/>
    </row>
    <row r="267" spans="3:7" x14ac:dyDescent="0.25">
      <c r="C267" s="1"/>
      <c r="D267" s="187"/>
      <c r="E267" s="27"/>
      <c r="F267" s="27"/>
      <c r="G267" s="7"/>
    </row>
    <row r="268" spans="3:7" x14ac:dyDescent="0.25">
      <c r="C268" s="1"/>
      <c r="D268" s="187"/>
      <c r="E268" s="27"/>
      <c r="F268" s="27"/>
      <c r="G268" s="7"/>
    </row>
    <row r="269" spans="3:7" x14ac:dyDescent="0.25">
      <c r="C269" s="1"/>
      <c r="D269" s="187"/>
      <c r="E269" s="27"/>
      <c r="F269" s="27"/>
      <c r="G269" s="7"/>
    </row>
    <row r="270" spans="3:7" x14ac:dyDescent="0.25">
      <c r="C270" s="1"/>
      <c r="D270" s="187"/>
      <c r="E270" s="27"/>
      <c r="F270" s="27"/>
      <c r="G270" s="7"/>
    </row>
    <row r="271" spans="3:7" x14ac:dyDescent="0.25">
      <c r="C271" s="1"/>
      <c r="D271" s="187"/>
      <c r="E271" s="27"/>
      <c r="F271" s="27"/>
      <c r="G271" s="7"/>
    </row>
    <row r="272" spans="3:7" x14ac:dyDescent="0.25">
      <c r="C272" s="1"/>
      <c r="D272" s="187"/>
      <c r="E272" s="27"/>
      <c r="F272" s="27"/>
      <c r="G272" s="7"/>
    </row>
    <row r="273" spans="3:7" x14ac:dyDescent="0.25">
      <c r="C273" s="1"/>
      <c r="D273" s="187"/>
      <c r="E273" s="27"/>
      <c r="F273" s="27"/>
      <c r="G273" s="7"/>
    </row>
    <row r="274" spans="3:7" x14ac:dyDescent="0.25">
      <c r="C274" s="1"/>
      <c r="D274" s="187"/>
      <c r="E274" s="27"/>
      <c r="F274" s="27"/>
      <c r="G274" s="7"/>
    </row>
    <row r="275" spans="3:7" x14ac:dyDescent="0.25">
      <c r="C275" s="1"/>
      <c r="D275" s="187"/>
      <c r="E275" s="27"/>
      <c r="F275" s="27"/>
      <c r="G275" s="7"/>
    </row>
    <row r="276" spans="3:7" x14ac:dyDescent="0.25">
      <c r="C276" s="1"/>
      <c r="D276" s="187"/>
      <c r="E276" s="27"/>
      <c r="F276" s="27"/>
      <c r="G276" s="7"/>
    </row>
    <row r="277" spans="3:7" x14ac:dyDescent="0.25">
      <c r="C277" s="1"/>
      <c r="D277" s="187"/>
      <c r="E277" s="27"/>
      <c r="F277" s="27"/>
      <c r="G277" s="7"/>
    </row>
    <row r="278" spans="3:7" x14ac:dyDescent="0.25">
      <c r="C278" s="1"/>
      <c r="D278" s="187"/>
      <c r="E278" s="27"/>
      <c r="F278" s="27"/>
      <c r="G278" s="7"/>
    </row>
    <row r="279" spans="3:7" x14ac:dyDescent="0.25">
      <c r="C279" s="1"/>
      <c r="D279" s="187"/>
      <c r="E279" s="27"/>
      <c r="F279" s="27"/>
      <c r="G279" s="7"/>
    </row>
    <row r="280" spans="3:7" x14ac:dyDescent="0.25">
      <c r="C280" s="1"/>
      <c r="D280" s="187"/>
      <c r="E280" s="27"/>
      <c r="F280" s="27"/>
      <c r="G280" s="7"/>
    </row>
    <row r="281" spans="3:7" x14ac:dyDescent="0.25">
      <c r="C281" s="1"/>
      <c r="D281" s="187"/>
      <c r="E281" s="27"/>
      <c r="F281" s="27"/>
      <c r="G281" s="7"/>
    </row>
    <row r="282" spans="3:7" x14ac:dyDescent="0.25">
      <c r="C282" s="1"/>
      <c r="D282" s="187"/>
      <c r="E282" s="27"/>
      <c r="F282" s="27"/>
      <c r="G282" s="7"/>
    </row>
    <row r="283" spans="3:7" x14ac:dyDescent="0.25">
      <c r="C283" s="1"/>
      <c r="D283" s="187"/>
      <c r="E283" s="27"/>
      <c r="F283" s="27"/>
      <c r="G283" s="7"/>
    </row>
    <row r="284" spans="3:7" x14ac:dyDescent="0.25">
      <c r="C284" s="1"/>
      <c r="D284" s="187"/>
      <c r="E284" s="27"/>
      <c r="F284" s="27"/>
      <c r="G284" s="7"/>
    </row>
    <row r="285" spans="3:7" x14ac:dyDescent="0.25">
      <c r="C285" s="1"/>
      <c r="D285" s="187"/>
      <c r="E285" s="27"/>
      <c r="F285" s="27"/>
      <c r="G285" s="7"/>
    </row>
    <row r="286" spans="3:7" x14ac:dyDescent="0.25">
      <c r="C286" s="1"/>
      <c r="D286" s="187"/>
      <c r="E286" s="27"/>
      <c r="F286" s="27"/>
      <c r="G286" s="7"/>
    </row>
    <row r="287" spans="3:7" x14ac:dyDescent="0.25">
      <c r="C287" s="1"/>
      <c r="D287" s="187"/>
      <c r="E287" s="27"/>
      <c r="F287" s="27"/>
      <c r="G287" s="7"/>
    </row>
    <row r="288" spans="3:7" x14ac:dyDescent="0.25">
      <c r="C288" s="1"/>
      <c r="D288" s="187"/>
      <c r="E288" s="27"/>
      <c r="F288" s="27"/>
      <c r="G288" s="7"/>
    </row>
    <row r="289" spans="3:7" x14ac:dyDescent="0.25">
      <c r="C289" s="1"/>
      <c r="D289" s="187"/>
      <c r="E289" s="27"/>
      <c r="F289" s="27"/>
      <c r="G289" s="7"/>
    </row>
    <row r="290" spans="3:7" x14ac:dyDescent="0.25">
      <c r="C290" s="1"/>
      <c r="D290" s="187"/>
      <c r="E290" s="27"/>
      <c r="F290" s="27"/>
      <c r="G290" s="7"/>
    </row>
    <row r="291" spans="3:7" x14ac:dyDescent="0.25">
      <c r="C291" s="1"/>
      <c r="D291" s="187"/>
      <c r="E291" s="27"/>
      <c r="F291" s="27"/>
      <c r="G291" s="7"/>
    </row>
    <row r="292" spans="3:7" x14ac:dyDescent="0.25">
      <c r="C292" s="1"/>
      <c r="D292" s="187"/>
      <c r="E292" s="27"/>
      <c r="F292" s="27"/>
      <c r="G292" s="7"/>
    </row>
    <row r="293" spans="3:7" x14ac:dyDescent="0.25">
      <c r="C293" s="1"/>
      <c r="D293" s="187"/>
      <c r="E293" s="27"/>
      <c r="F293" s="27"/>
      <c r="G293" s="7"/>
    </row>
    <row r="294" spans="3:7" x14ac:dyDescent="0.25">
      <c r="C294" s="1"/>
      <c r="D294" s="187"/>
      <c r="E294" s="27"/>
      <c r="F294" s="27"/>
      <c r="G294" s="7"/>
    </row>
    <row r="295" spans="3:7" x14ac:dyDescent="0.25">
      <c r="C295" s="1"/>
      <c r="D295" s="187"/>
      <c r="E295" s="27"/>
      <c r="F295" s="27"/>
      <c r="G295" s="7"/>
    </row>
    <row r="296" spans="3:7" x14ac:dyDescent="0.25">
      <c r="C296" s="1"/>
      <c r="D296" s="187"/>
      <c r="E296" s="27"/>
      <c r="F296" s="27"/>
      <c r="G296" s="7"/>
    </row>
    <row r="297" spans="3:7" x14ac:dyDescent="0.25">
      <c r="C297" s="1"/>
      <c r="D297" s="187"/>
      <c r="E297" s="27"/>
      <c r="F297" s="27"/>
      <c r="G297" s="7"/>
    </row>
    <row r="298" spans="3:7" x14ac:dyDescent="0.25">
      <c r="C298" s="1"/>
      <c r="D298" s="187"/>
      <c r="E298" s="27"/>
      <c r="F298" s="27"/>
      <c r="G298" s="7"/>
    </row>
    <row r="299" spans="3:7" x14ac:dyDescent="0.25">
      <c r="C299" s="1"/>
      <c r="D299" s="187"/>
      <c r="E299" s="27"/>
      <c r="F299" s="27"/>
      <c r="G299" s="7"/>
    </row>
    <row r="300" spans="3:7" x14ac:dyDescent="0.25">
      <c r="C300" s="1"/>
      <c r="D300" s="187"/>
      <c r="E300" s="27"/>
      <c r="F300" s="27"/>
      <c r="G300" s="7"/>
    </row>
    <row r="301" spans="3:7" x14ac:dyDescent="0.25">
      <c r="C301" s="1"/>
      <c r="D301" s="187"/>
      <c r="E301" s="27"/>
      <c r="F301" s="27"/>
      <c r="G301" s="7"/>
    </row>
    <row r="302" spans="3:7" x14ac:dyDescent="0.25">
      <c r="C302" s="1"/>
      <c r="D302" s="187"/>
      <c r="E302" s="27"/>
      <c r="F302" s="27"/>
      <c r="G302" s="7"/>
    </row>
    <row r="303" spans="3:7" x14ac:dyDescent="0.25">
      <c r="C303" s="1"/>
      <c r="D303" s="187"/>
      <c r="E303" s="27"/>
      <c r="F303" s="27"/>
      <c r="G303" s="7"/>
    </row>
    <row r="304" spans="3:7" x14ac:dyDescent="0.25">
      <c r="C304" s="1"/>
      <c r="D304" s="187"/>
      <c r="E304" s="27"/>
      <c r="F304" s="27"/>
      <c r="G304" s="7"/>
    </row>
    <row r="305" spans="3:7" x14ac:dyDescent="0.25">
      <c r="C305" s="1"/>
      <c r="D305" s="187"/>
      <c r="E305" s="27"/>
      <c r="F305" s="27"/>
      <c r="G305" s="7"/>
    </row>
    <row r="306" spans="3:7" x14ac:dyDescent="0.25">
      <c r="C306" s="1"/>
      <c r="D306" s="187"/>
      <c r="E306" s="27"/>
      <c r="F306" s="27"/>
      <c r="G306" s="7"/>
    </row>
    <row r="307" spans="3:7" x14ac:dyDescent="0.25">
      <c r="C307" s="1"/>
      <c r="D307" s="187"/>
      <c r="E307" s="27"/>
      <c r="F307" s="27"/>
      <c r="G307" s="7"/>
    </row>
    <row r="308" spans="3:7" x14ac:dyDescent="0.25">
      <c r="C308" s="1"/>
      <c r="D308" s="187"/>
      <c r="E308" s="27"/>
      <c r="F308" s="27"/>
      <c r="G308" s="7"/>
    </row>
    <row r="309" spans="3:7" x14ac:dyDescent="0.25">
      <c r="C309" s="1"/>
      <c r="D309" s="187"/>
      <c r="E309" s="27"/>
      <c r="F309" s="27"/>
      <c r="G309" s="7"/>
    </row>
    <row r="310" spans="3:7" x14ac:dyDescent="0.25">
      <c r="C310" s="1"/>
      <c r="D310" s="187"/>
      <c r="E310" s="27"/>
      <c r="F310" s="27"/>
      <c r="G310" s="7"/>
    </row>
    <row r="311" spans="3:7" x14ac:dyDescent="0.25">
      <c r="C311" s="1"/>
      <c r="D311" s="187"/>
      <c r="E311" s="27"/>
      <c r="F311" s="27"/>
      <c r="G311" s="7"/>
    </row>
    <row r="312" spans="3:7" x14ac:dyDescent="0.25">
      <c r="C312" s="1"/>
      <c r="D312" s="187"/>
      <c r="E312" s="27"/>
      <c r="F312" s="27"/>
      <c r="G312" s="7"/>
    </row>
    <row r="313" spans="3:7" x14ac:dyDescent="0.25">
      <c r="C313" s="1"/>
      <c r="D313" s="187"/>
      <c r="E313" s="27"/>
      <c r="F313" s="27"/>
      <c r="G313" s="7"/>
    </row>
    <row r="314" spans="3:7" x14ac:dyDescent="0.25">
      <c r="C314" s="1"/>
      <c r="D314" s="187"/>
      <c r="E314" s="27"/>
      <c r="F314" s="27"/>
      <c r="G314" s="7"/>
    </row>
    <row r="315" spans="3:7" x14ac:dyDescent="0.25">
      <c r="C315" s="1"/>
      <c r="D315" s="187"/>
      <c r="E315" s="27"/>
      <c r="F315" s="27"/>
      <c r="G315" s="7"/>
    </row>
    <row r="316" spans="3:7" x14ac:dyDescent="0.25">
      <c r="C316" s="1"/>
      <c r="D316" s="187"/>
      <c r="E316" s="27"/>
      <c r="F316" s="27"/>
      <c r="G316" s="7"/>
    </row>
    <row r="317" spans="3:7" x14ac:dyDescent="0.25">
      <c r="C317" s="1"/>
      <c r="D317" s="187"/>
      <c r="E317" s="27"/>
      <c r="F317" s="27"/>
      <c r="G317" s="7"/>
    </row>
    <row r="318" spans="3:7" x14ac:dyDescent="0.25">
      <c r="C318" s="1"/>
      <c r="D318" s="187"/>
      <c r="E318" s="27"/>
      <c r="F318" s="27"/>
      <c r="G318" s="7"/>
    </row>
    <row r="319" spans="3:7" x14ac:dyDescent="0.25">
      <c r="C319" s="1"/>
      <c r="D319" s="187"/>
      <c r="E319" s="27"/>
      <c r="F319" s="27"/>
      <c r="G319" s="7"/>
    </row>
    <row r="320" spans="3:7" x14ac:dyDescent="0.25">
      <c r="C320" s="1"/>
      <c r="D320" s="187"/>
      <c r="E320" s="27"/>
      <c r="F320" s="27"/>
      <c r="G320" s="7"/>
    </row>
    <row r="321" spans="3:7" x14ac:dyDescent="0.25">
      <c r="C321" s="1"/>
      <c r="D321" s="187"/>
      <c r="E321" s="27"/>
      <c r="F321" s="27"/>
      <c r="G321" s="7"/>
    </row>
    <row r="322" spans="3:7" x14ac:dyDescent="0.25">
      <c r="C322" s="1"/>
      <c r="D322" s="187"/>
      <c r="E322" s="27"/>
      <c r="F322" s="27"/>
      <c r="G322" s="7"/>
    </row>
    <row r="323" spans="3:7" x14ac:dyDescent="0.25">
      <c r="C323" s="1"/>
      <c r="D323" s="187"/>
      <c r="E323" s="27"/>
      <c r="F323" s="27"/>
      <c r="G323" s="7"/>
    </row>
    <row r="324" spans="3:7" x14ac:dyDescent="0.25">
      <c r="C324" s="1"/>
      <c r="D324" s="187"/>
      <c r="E324" s="27"/>
      <c r="F324" s="27"/>
      <c r="G324" s="7"/>
    </row>
    <row r="325" spans="3:7" x14ac:dyDescent="0.25">
      <c r="C325" s="1"/>
      <c r="D325" s="187"/>
      <c r="E325" s="27"/>
      <c r="F325" s="27"/>
      <c r="G325" s="7"/>
    </row>
    <row r="326" spans="3:7" x14ac:dyDescent="0.25">
      <c r="C326" s="1"/>
      <c r="D326" s="187"/>
      <c r="E326" s="27"/>
      <c r="F326" s="27"/>
      <c r="G326" s="7"/>
    </row>
    <row r="327" spans="3:7" x14ac:dyDescent="0.25">
      <c r="C327" s="1"/>
      <c r="D327" s="187"/>
      <c r="E327" s="27"/>
      <c r="F327" s="27"/>
      <c r="G327" s="7"/>
    </row>
    <row r="328" spans="3:7" x14ac:dyDescent="0.25">
      <c r="C328" s="1"/>
      <c r="D328" s="187"/>
      <c r="E328" s="27"/>
      <c r="F328" s="27"/>
      <c r="G328" s="7"/>
    </row>
    <row r="329" spans="3:7" x14ac:dyDescent="0.25">
      <c r="C329" s="1"/>
      <c r="D329" s="187"/>
      <c r="E329" s="27"/>
      <c r="F329" s="27"/>
      <c r="G329" s="7"/>
    </row>
    <row r="330" spans="3:7" x14ac:dyDescent="0.25">
      <c r="C330" s="1"/>
      <c r="D330" s="187"/>
      <c r="E330" s="27"/>
      <c r="F330" s="27"/>
      <c r="G330" s="7"/>
    </row>
    <row r="331" spans="3:7" x14ac:dyDescent="0.25">
      <c r="C331" s="1"/>
      <c r="D331" s="187"/>
      <c r="E331" s="27"/>
      <c r="F331" s="27"/>
      <c r="G331" s="7"/>
    </row>
    <row r="332" spans="3:7" x14ac:dyDescent="0.25">
      <c r="C332" s="1"/>
      <c r="D332" s="187"/>
      <c r="E332" s="27"/>
      <c r="F332" s="27"/>
      <c r="G332" s="7"/>
    </row>
    <row r="333" spans="3:7" x14ac:dyDescent="0.25">
      <c r="C333" s="1"/>
      <c r="D333" s="187"/>
      <c r="E333" s="27"/>
      <c r="F333" s="27"/>
      <c r="G333" s="7"/>
    </row>
    <row r="334" spans="3:7" x14ac:dyDescent="0.25">
      <c r="C334" s="1"/>
      <c r="D334" s="187"/>
      <c r="E334" s="27"/>
      <c r="F334" s="27"/>
      <c r="G334" s="7"/>
    </row>
    <row r="335" spans="3:7" x14ac:dyDescent="0.25">
      <c r="C335" s="1"/>
      <c r="D335" s="187"/>
      <c r="E335" s="27"/>
      <c r="F335" s="27"/>
      <c r="G335" s="7"/>
    </row>
    <row r="336" spans="3:7" x14ac:dyDescent="0.25">
      <c r="C336" s="1"/>
      <c r="D336" s="187"/>
      <c r="E336" s="27"/>
      <c r="F336" s="27"/>
      <c r="G336" s="7"/>
    </row>
    <row r="337" spans="3:7" x14ac:dyDescent="0.25">
      <c r="C337" s="1"/>
      <c r="D337" s="187"/>
      <c r="E337" s="27"/>
      <c r="F337" s="27"/>
      <c r="G337" s="7"/>
    </row>
    <row r="338" spans="3:7" x14ac:dyDescent="0.25">
      <c r="C338" s="1"/>
      <c r="D338" s="187"/>
      <c r="E338" s="27"/>
      <c r="F338" s="27"/>
      <c r="G338" s="7"/>
    </row>
    <row r="339" spans="3:7" x14ac:dyDescent="0.25">
      <c r="C339" s="1"/>
      <c r="D339" s="187"/>
      <c r="E339" s="27"/>
      <c r="F339" s="27"/>
      <c r="G339" s="7"/>
    </row>
    <row r="340" spans="3:7" x14ac:dyDescent="0.25">
      <c r="C340" s="1"/>
      <c r="D340" s="187"/>
      <c r="E340" s="27"/>
      <c r="F340" s="27"/>
      <c r="G340" s="7"/>
    </row>
    <row r="341" spans="3:7" x14ac:dyDescent="0.25">
      <c r="C341" s="1"/>
      <c r="D341" s="187"/>
      <c r="E341" s="27"/>
      <c r="F341" s="27"/>
      <c r="G341" s="7"/>
    </row>
    <row r="342" spans="3:7" x14ac:dyDescent="0.25">
      <c r="C342" s="1"/>
      <c r="D342" s="187"/>
      <c r="E342" s="27"/>
      <c r="F342" s="27"/>
      <c r="G342" s="7"/>
    </row>
    <row r="343" spans="3:7" x14ac:dyDescent="0.25">
      <c r="C343" s="1"/>
      <c r="D343" s="187"/>
      <c r="E343" s="27"/>
      <c r="F343" s="27"/>
      <c r="G343" s="7"/>
    </row>
    <row r="344" spans="3:7" x14ac:dyDescent="0.25">
      <c r="C344" s="1"/>
      <c r="D344" s="187"/>
      <c r="E344" s="27"/>
      <c r="F344" s="27"/>
      <c r="G344" s="7"/>
    </row>
    <row r="345" spans="3:7" x14ac:dyDescent="0.25">
      <c r="C345" s="1"/>
      <c r="D345" s="187"/>
      <c r="E345" s="27"/>
      <c r="F345" s="27"/>
      <c r="G345" s="7"/>
    </row>
    <row r="346" spans="3:7" x14ac:dyDescent="0.25">
      <c r="C346" s="1"/>
      <c r="D346" s="187"/>
      <c r="E346" s="27"/>
      <c r="F346" s="27"/>
      <c r="G346" s="7"/>
    </row>
    <row r="347" spans="3:7" x14ac:dyDescent="0.25">
      <c r="C347" s="1"/>
      <c r="D347" s="187"/>
      <c r="E347" s="27"/>
      <c r="F347" s="27"/>
      <c r="G347" s="7"/>
    </row>
    <row r="348" spans="3:7" x14ac:dyDescent="0.25">
      <c r="C348" s="1"/>
      <c r="D348" s="187"/>
      <c r="E348" s="27"/>
      <c r="F348" s="27"/>
      <c r="G348" s="7"/>
    </row>
    <row r="349" spans="3:7" x14ac:dyDescent="0.25">
      <c r="C349" s="1"/>
      <c r="D349" s="187"/>
      <c r="E349" s="27"/>
      <c r="F349" s="27"/>
      <c r="G349" s="7"/>
    </row>
    <row r="350" spans="3:7" x14ac:dyDescent="0.25">
      <c r="C350" s="1"/>
      <c r="D350" s="187"/>
      <c r="E350" s="27"/>
      <c r="F350" s="27"/>
      <c r="G350" s="7"/>
    </row>
    <row r="351" spans="3:7" x14ac:dyDescent="0.25">
      <c r="C351" s="1"/>
      <c r="D351" s="187"/>
      <c r="E351" s="27"/>
      <c r="F351" s="27"/>
      <c r="G351" s="7"/>
    </row>
    <row r="352" spans="3:7" x14ac:dyDescent="0.25">
      <c r="C352" s="1"/>
      <c r="D352" s="187"/>
      <c r="E352" s="27"/>
      <c r="F352" s="27"/>
      <c r="G352" s="7"/>
    </row>
    <row r="353" spans="3:7" x14ac:dyDescent="0.25">
      <c r="C353" s="1"/>
      <c r="D353" s="187"/>
      <c r="E353" s="27"/>
      <c r="F353" s="27"/>
      <c r="G353" s="7"/>
    </row>
    <row r="354" spans="3:7" x14ac:dyDescent="0.25">
      <c r="C354" s="1"/>
      <c r="D354" s="187"/>
      <c r="E354" s="27"/>
      <c r="F354" s="27"/>
      <c r="G354" s="7"/>
    </row>
    <row r="355" spans="3:7" x14ac:dyDescent="0.25">
      <c r="C355" s="1"/>
      <c r="D355" s="187"/>
      <c r="E355" s="27"/>
      <c r="F355" s="27"/>
      <c r="G355" s="7"/>
    </row>
    <row r="356" spans="3:7" x14ac:dyDescent="0.25">
      <c r="C356" s="1"/>
      <c r="D356" s="187"/>
      <c r="E356" s="27"/>
      <c r="F356" s="27"/>
      <c r="G356" s="7"/>
    </row>
    <row r="357" spans="3:7" x14ac:dyDescent="0.25">
      <c r="C357" s="1"/>
      <c r="D357" s="187"/>
      <c r="E357" s="27"/>
      <c r="F357" s="27"/>
      <c r="G357" s="7"/>
    </row>
    <row r="358" spans="3:7" x14ac:dyDescent="0.25">
      <c r="C358" s="1"/>
      <c r="D358" s="187"/>
      <c r="E358" s="27"/>
      <c r="F358" s="27"/>
      <c r="G358" s="7"/>
    </row>
    <row r="359" spans="3:7" x14ac:dyDescent="0.25">
      <c r="C359" s="1"/>
      <c r="D359" s="187"/>
      <c r="E359" s="27"/>
      <c r="F359" s="27"/>
      <c r="G359" s="7"/>
    </row>
    <row r="360" spans="3:7" x14ac:dyDescent="0.25">
      <c r="C360" s="1"/>
      <c r="D360" s="187"/>
      <c r="E360" s="27"/>
      <c r="F360" s="27"/>
      <c r="G360" s="7"/>
    </row>
    <row r="361" spans="3:7" x14ac:dyDescent="0.25">
      <c r="C361" s="1"/>
      <c r="D361" s="187"/>
      <c r="E361" s="27"/>
      <c r="F361" s="27"/>
      <c r="G361" s="7"/>
    </row>
    <row r="362" spans="3:7" x14ac:dyDescent="0.25">
      <c r="C362" s="1"/>
      <c r="D362" s="187"/>
      <c r="E362" s="27"/>
      <c r="F362" s="27"/>
      <c r="G362" s="7"/>
    </row>
    <row r="363" spans="3:7" x14ac:dyDescent="0.25">
      <c r="C363" s="1"/>
      <c r="D363" s="187"/>
      <c r="E363" s="27"/>
      <c r="F363" s="27"/>
      <c r="G363" s="7"/>
    </row>
    <row r="364" spans="3:7" x14ac:dyDescent="0.25">
      <c r="C364" s="1"/>
      <c r="D364" s="187"/>
      <c r="E364" s="27"/>
      <c r="F364" s="27"/>
      <c r="G364" s="7"/>
    </row>
    <row r="365" spans="3:7" x14ac:dyDescent="0.25">
      <c r="C365" s="1"/>
      <c r="D365" s="187"/>
      <c r="E365" s="27"/>
      <c r="F365" s="27"/>
      <c r="G365" s="7"/>
    </row>
    <row r="366" spans="3:7" x14ac:dyDescent="0.25">
      <c r="C366" s="1"/>
      <c r="D366" s="187"/>
      <c r="E366" s="27"/>
      <c r="F366" s="27"/>
      <c r="G366" s="7"/>
    </row>
    <row r="367" spans="3:7" x14ac:dyDescent="0.25">
      <c r="C367" s="1"/>
      <c r="D367" s="187"/>
      <c r="E367" s="27"/>
      <c r="F367" s="27"/>
      <c r="G367" s="7"/>
    </row>
    <row r="368" spans="3:7" x14ac:dyDescent="0.25">
      <c r="C368" s="1"/>
      <c r="D368" s="187"/>
      <c r="E368" s="27"/>
      <c r="F368" s="27"/>
      <c r="G368" s="7"/>
    </row>
    <row r="369" spans="3:7" x14ac:dyDescent="0.25">
      <c r="C369" s="1"/>
      <c r="D369" s="187"/>
      <c r="E369" s="27"/>
      <c r="F369" s="27"/>
      <c r="G369" s="7"/>
    </row>
    <row r="370" spans="3:7" x14ac:dyDescent="0.25">
      <c r="C370" s="1"/>
      <c r="D370" s="187"/>
      <c r="E370" s="27"/>
      <c r="F370" s="27"/>
      <c r="G370" s="7"/>
    </row>
    <row r="371" spans="3:7" x14ac:dyDescent="0.25">
      <c r="C371" s="1"/>
      <c r="D371" s="187"/>
      <c r="E371" s="27"/>
      <c r="F371" s="27"/>
      <c r="G371" s="7"/>
    </row>
    <row r="372" spans="3:7" x14ac:dyDescent="0.25">
      <c r="C372" s="1"/>
      <c r="D372" s="187"/>
      <c r="E372" s="27"/>
      <c r="F372" s="27"/>
      <c r="G372" s="7"/>
    </row>
    <row r="373" spans="3:7" x14ac:dyDescent="0.25">
      <c r="C373" s="1"/>
      <c r="D373" s="187"/>
      <c r="E373" s="27"/>
      <c r="F373" s="27"/>
      <c r="G373" s="7"/>
    </row>
    <row r="374" spans="3:7" x14ac:dyDescent="0.25">
      <c r="C374" s="1"/>
      <c r="D374" s="187"/>
      <c r="E374" s="27"/>
      <c r="F374" s="27"/>
      <c r="G374" s="7"/>
    </row>
    <row r="375" spans="3:7" x14ac:dyDescent="0.25">
      <c r="C375" s="1"/>
      <c r="D375" s="187"/>
      <c r="E375" s="27"/>
      <c r="F375" s="27"/>
      <c r="G375" s="7"/>
    </row>
    <row r="376" spans="3:7" x14ac:dyDescent="0.25">
      <c r="C376" s="1"/>
      <c r="D376" s="187"/>
      <c r="E376" s="27"/>
      <c r="F376" s="27"/>
      <c r="G376" s="7"/>
    </row>
    <row r="377" spans="3:7" x14ac:dyDescent="0.25">
      <c r="C377" s="1"/>
      <c r="D377" s="187"/>
      <c r="E377" s="27"/>
      <c r="F377" s="27"/>
      <c r="G377" s="7"/>
    </row>
    <row r="378" spans="3:7" x14ac:dyDescent="0.25">
      <c r="C378" s="1"/>
      <c r="D378" s="187"/>
      <c r="E378" s="27"/>
      <c r="F378" s="27"/>
      <c r="G378" s="7"/>
    </row>
    <row r="379" spans="3:7" x14ac:dyDescent="0.25">
      <c r="C379" s="1"/>
      <c r="D379" s="187"/>
      <c r="E379" s="27"/>
      <c r="F379" s="27"/>
      <c r="G379" s="7"/>
    </row>
    <row r="380" spans="3:7" x14ac:dyDescent="0.25">
      <c r="C380" s="1"/>
      <c r="D380" s="187"/>
      <c r="E380" s="27"/>
      <c r="F380" s="27"/>
      <c r="G380" s="7"/>
    </row>
    <row r="381" spans="3:7" x14ac:dyDescent="0.25">
      <c r="C381" s="1"/>
      <c r="D381" s="187"/>
      <c r="E381" s="27"/>
      <c r="F381" s="27"/>
      <c r="G381" s="7"/>
    </row>
    <row r="382" spans="3:7" x14ac:dyDescent="0.25">
      <c r="C382" s="1"/>
      <c r="D382" s="187"/>
      <c r="E382" s="27"/>
      <c r="F382" s="27"/>
      <c r="G382" s="7"/>
    </row>
    <row r="383" spans="3:7" x14ac:dyDescent="0.25">
      <c r="C383" s="1"/>
      <c r="D383" s="187"/>
      <c r="E383" s="27"/>
      <c r="F383" s="27"/>
      <c r="G383" s="7"/>
    </row>
    <row r="384" spans="3:7" x14ac:dyDescent="0.25">
      <c r="C384" s="1"/>
      <c r="D384" s="187"/>
      <c r="E384" s="27"/>
      <c r="F384" s="27"/>
      <c r="G384" s="7"/>
    </row>
    <row r="385" spans="3:7" x14ac:dyDescent="0.25">
      <c r="C385" s="1"/>
      <c r="D385" s="187"/>
      <c r="E385" s="27"/>
      <c r="F385" s="27"/>
      <c r="G385" s="7"/>
    </row>
    <row r="386" spans="3:7" x14ac:dyDescent="0.25">
      <c r="C386" s="1"/>
      <c r="D386" s="187"/>
      <c r="E386" s="27"/>
      <c r="F386" s="27"/>
      <c r="G386" s="7"/>
    </row>
    <row r="387" spans="3:7" x14ac:dyDescent="0.25">
      <c r="C387" s="1"/>
      <c r="D387" s="187"/>
      <c r="E387" s="27"/>
      <c r="F387" s="27"/>
      <c r="G387" s="7"/>
    </row>
    <row r="388" spans="3:7" x14ac:dyDescent="0.25">
      <c r="C388" s="1"/>
      <c r="D388" s="187"/>
      <c r="E388" s="27"/>
      <c r="F388" s="27"/>
      <c r="G388" s="7"/>
    </row>
    <row r="389" spans="3:7" x14ac:dyDescent="0.25">
      <c r="C389" s="1"/>
      <c r="D389" s="187"/>
      <c r="E389" s="27"/>
      <c r="F389" s="27"/>
      <c r="G389" s="7"/>
    </row>
    <row r="390" spans="3:7" x14ac:dyDescent="0.25">
      <c r="C390" s="1"/>
      <c r="D390" s="187"/>
      <c r="E390" s="27"/>
      <c r="F390" s="27"/>
      <c r="G390" s="7"/>
    </row>
    <row r="391" spans="3:7" x14ac:dyDescent="0.25">
      <c r="C391" s="1"/>
      <c r="D391" s="187"/>
      <c r="E391" s="27"/>
      <c r="F391" s="27"/>
      <c r="G391" s="7"/>
    </row>
    <row r="392" spans="3:7" x14ac:dyDescent="0.25">
      <c r="C392" s="1"/>
      <c r="D392" s="187"/>
      <c r="E392" s="27"/>
      <c r="F392" s="27"/>
      <c r="G392" s="7"/>
    </row>
    <row r="393" spans="3:7" x14ac:dyDescent="0.25">
      <c r="C393" s="1"/>
      <c r="D393" s="187"/>
      <c r="E393" s="27"/>
      <c r="F393" s="27"/>
      <c r="G393" s="7"/>
    </row>
    <row r="394" spans="3:7" x14ac:dyDescent="0.25">
      <c r="C394" s="1"/>
      <c r="D394" s="187"/>
      <c r="E394" s="27"/>
      <c r="F394" s="27"/>
      <c r="G394" s="7"/>
    </row>
    <row r="395" spans="3:7" x14ac:dyDescent="0.25">
      <c r="C395" s="1"/>
      <c r="D395" s="187"/>
      <c r="E395" s="27"/>
      <c r="F395" s="27"/>
      <c r="G395" s="7"/>
    </row>
    <row r="396" spans="3:7" x14ac:dyDescent="0.25">
      <c r="C396" s="1"/>
      <c r="D396" s="187"/>
      <c r="E396" s="27"/>
      <c r="F396" s="27"/>
      <c r="G396" s="7"/>
    </row>
    <row r="397" spans="3:7" x14ac:dyDescent="0.25">
      <c r="C397" s="1"/>
      <c r="D397" s="187"/>
      <c r="E397" s="27"/>
      <c r="F397" s="27"/>
      <c r="G397" s="7"/>
    </row>
    <row r="398" spans="3:7" x14ac:dyDescent="0.25">
      <c r="C398" s="1"/>
      <c r="D398" s="187"/>
      <c r="E398" s="27"/>
      <c r="F398" s="27"/>
      <c r="G398" s="7"/>
    </row>
    <row r="399" spans="3:7" x14ac:dyDescent="0.25">
      <c r="C399" s="1"/>
      <c r="D399" s="187"/>
      <c r="E399" s="27"/>
      <c r="F399" s="27"/>
      <c r="G399" s="7"/>
    </row>
    <row r="400" spans="3:7" x14ac:dyDescent="0.25">
      <c r="C400" s="1"/>
      <c r="D400" s="187"/>
      <c r="E400" s="27"/>
      <c r="F400" s="27"/>
      <c r="G400" s="7"/>
    </row>
    <row r="401" spans="3:7" x14ac:dyDescent="0.25">
      <c r="C401" s="1"/>
      <c r="D401" s="187"/>
      <c r="E401" s="27"/>
      <c r="F401" s="27"/>
      <c r="G401" s="7"/>
    </row>
    <row r="402" spans="3:7" x14ac:dyDescent="0.25">
      <c r="C402" s="1"/>
      <c r="D402" s="187"/>
      <c r="E402" s="27"/>
      <c r="F402" s="27"/>
      <c r="G402" s="7"/>
    </row>
    <row r="403" spans="3:7" x14ac:dyDescent="0.25">
      <c r="C403" s="1"/>
      <c r="D403" s="187"/>
      <c r="E403" s="27"/>
      <c r="F403" s="27"/>
      <c r="G403" s="7"/>
    </row>
    <row r="404" spans="3:7" x14ac:dyDescent="0.25">
      <c r="C404" s="1"/>
      <c r="D404" s="187"/>
      <c r="E404" s="27"/>
      <c r="F404" s="27"/>
      <c r="G404" s="7"/>
    </row>
    <row r="405" spans="3:7" x14ac:dyDescent="0.25">
      <c r="C405" s="1"/>
      <c r="D405" s="187"/>
      <c r="E405" s="27"/>
      <c r="F405" s="27"/>
      <c r="G405" s="7"/>
    </row>
    <row r="406" spans="3:7" x14ac:dyDescent="0.25">
      <c r="C406" s="1"/>
      <c r="D406" s="187"/>
      <c r="E406" s="27"/>
      <c r="F406" s="27"/>
      <c r="G406" s="7"/>
    </row>
    <row r="407" spans="3:7" x14ac:dyDescent="0.25">
      <c r="C407" s="1"/>
      <c r="D407" s="187"/>
      <c r="E407" s="27"/>
      <c r="F407" s="27"/>
      <c r="G407" s="7"/>
    </row>
    <row r="408" spans="3:7" x14ac:dyDescent="0.25">
      <c r="C408" s="1"/>
      <c r="D408" s="187"/>
      <c r="E408" s="27"/>
      <c r="F408" s="27"/>
      <c r="G408" s="7"/>
    </row>
    <row r="409" spans="3:7" x14ac:dyDescent="0.25">
      <c r="C409" s="1"/>
      <c r="D409" s="187"/>
      <c r="E409" s="27"/>
      <c r="F409" s="27"/>
      <c r="G409" s="7"/>
    </row>
    <row r="410" spans="3:7" x14ac:dyDescent="0.25">
      <c r="C410" s="1"/>
      <c r="D410" s="187"/>
      <c r="E410" s="27"/>
      <c r="F410" s="27"/>
      <c r="G410" s="7"/>
    </row>
    <row r="411" spans="3:7" x14ac:dyDescent="0.25">
      <c r="C411" s="1"/>
      <c r="D411" s="187"/>
      <c r="E411" s="27"/>
      <c r="F411" s="27"/>
      <c r="G411" s="7"/>
    </row>
    <row r="412" spans="3:7" x14ac:dyDescent="0.25">
      <c r="C412" s="1"/>
      <c r="D412" s="187"/>
      <c r="E412" s="27"/>
      <c r="F412" s="27"/>
      <c r="G412" s="7"/>
    </row>
    <row r="413" spans="3:7" x14ac:dyDescent="0.25">
      <c r="C413" s="1"/>
      <c r="D413" s="187"/>
      <c r="E413" s="27"/>
      <c r="F413" s="27"/>
      <c r="G413" s="7"/>
    </row>
    <row r="414" spans="3:7" x14ac:dyDescent="0.25">
      <c r="C414" s="1"/>
      <c r="D414" s="187"/>
      <c r="E414" s="27"/>
      <c r="F414" s="27"/>
      <c r="G414" s="7"/>
    </row>
    <row r="415" spans="3:7" x14ac:dyDescent="0.25">
      <c r="C415" s="1"/>
      <c r="D415" s="187"/>
      <c r="E415" s="27"/>
      <c r="F415" s="27"/>
      <c r="G415" s="7"/>
    </row>
    <row r="416" spans="3:7" x14ac:dyDescent="0.25">
      <c r="C416" s="1"/>
      <c r="D416" s="187"/>
      <c r="E416" s="27"/>
      <c r="F416" s="27"/>
      <c r="G416" s="7"/>
    </row>
    <row r="417" spans="3:7" x14ac:dyDescent="0.25">
      <c r="C417" s="1"/>
      <c r="D417" s="187"/>
      <c r="E417" s="27"/>
      <c r="F417" s="27"/>
      <c r="G417" s="7"/>
    </row>
    <row r="418" spans="3:7" x14ac:dyDescent="0.25">
      <c r="C418" s="1"/>
      <c r="D418" s="187"/>
      <c r="E418" s="27"/>
      <c r="F418" s="27"/>
      <c r="G418" s="7"/>
    </row>
    <row r="419" spans="3:7" x14ac:dyDescent="0.25">
      <c r="C419" s="1"/>
      <c r="D419" s="187"/>
      <c r="E419" s="27"/>
      <c r="F419" s="27"/>
      <c r="G419" s="7"/>
    </row>
    <row r="420" spans="3:7" x14ac:dyDescent="0.25">
      <c r="C420" s="1"/>
      <c r="D420" s="187"/>
      <c r="E420" s="27"/>
      <c r="F420" s="27"/>
      <c r="G420" s="7"/>
    </row>
    <row r="421" spans="3:7" x14ac:dyDescent="0.25">
      <c r="C421" s="1"/>
      <c r="D421" s="187"/>
      <c r="E421" s="27"/>
      <c r="F421" s="27"/>
      <c r="G421" s="7"/>
    </row>
    <row r="422" spans="3:7" x14ac:dyDescent="0.25">
      <c r="C422" s="1"/>
      <c r="D422" s="187"/>
      <c r="E422" s="27"/>
      <c r="F422" s="27"/>
      <c r="G422" s="7"/>
    </row>
    <row r="423" spans="3:7" x14ac:dyDescent="0.25">
      <c r="C423" s="1"/>
      <c r="D423" s="187"/>
      <c r="E423" s="27"/>
      <c r="F423" s="27"/>
      <c r="G423" s="7"/>
    </row>
    <row r="424" spans="3:7" x14ac:dyDescent="0.25">
      <c r="C424" s="1"/>
      <c r="D424" s="187"/>
      <c r="E424" s="27"/>
      <c r="F424" s="27"/>
      <c r="G424" s="7"/>
    </row>
    <row r="425" spans="3:7" x14ac:dyDescent="0.25">
      <c r="C425" s="1"/>
      <c r="D425" s="187"/>
      <c r="E425" s="27"/>
      <c r="F425" s="27"/>
      <c r="G425" s="7"/>
    </row>
    <row r="426" spans="3:7" x14ac:dyDescent="0.25">
      <c r="C426" s="1"/>
      <c r="D426" s="187"/>
      <c r="E426" s="27"/>
      <c r="F426" s="27"/>
      <c r="G426" s="7"/>
    </row>
    <row r="427" spans="3:7" x14ac:dyDescent="0.25">
      <c r="C427" s="1"/>
      <c r="D427" s="187"/>
      <c r="E427" s="27"/>
      <c r="F427" s="27"/>
      <c r="G427" s="7"/>
    </row>
    <row r="428" spans="3:7" x14ac:dyDescent="0.25">
      <c r="C428" s="1"/>
      <c r="D428" s="187"/>
      <c r="E428" s="27"/>
      <c r="F428" s="27"/>
      <c r="G428" s="7"/>
    </row>
    <row r="429" spans="3:7" x14ac:dyDescent="0.25">
      <c r="C429" s="1"/>
      <c r="D429" s="187"/>
      <c r="E429" s="27"/>
      <c r="F429" s="27"/>
      <c r="G429" s="7"/>
    </row>
    <row r="430" spans="3:7" x14ac:dyDescent="0.25">
      <c r="C430" s="1"/>
      <c r="D430" s="187"/>
      <c r="E430" s="27"/>
      <c r="F430" s="27"/>
      <c r="G430" s="7"/>
    </row>
    <row r="431" spans="3:7" x14ac:dyDescent="0.25">
      <c r="C431" s="1"/>
      <c r="D431" s="187"/>
      <c r="E431" s="27"/>
      <c r="F431" s="27"/>
      <c r="G431" s="7"/>
    </row>
    <row r="432" spans="3:7" x14ac:dyDescent="0.25">
      <c r="C432" s="1"/>
      <c r="D432" s="187"/>
      <c r="E432" s="27"/>
      <c r="F432" s="27"/>
      <c r="G432" s="7"/>
    </row>
    <row r="433" spans="3:7" x14ac:dyDescent="0.25">
      <c r="C433" s="1"/>
      <c r="D433" s="187"/>
      <c r="E433" s="27"/>
      <c r="F433" s="27"/>
      <c r="G433" s="7"/>
    </row>
    <row r="434" spans="3:7" x14ac:dyDescent="0.25">
      <c r="C434" s="1"/>
      <c r="D434" s="187"/>
      <c r="E434" s="27"/>
      <c r="F434" s="27"/>
      <c r="G434" s="7"/>
    </row>
    <row r="435" spans="3:7" x14ac:dyDescent="0.25">
      <c r="C435" s="1"/>
      <c r="D435" s="187"/>
      <c r="E435" s="27"/>
      <c r="F435" s="27"/>
      <c r="G435" s="7"/>
    </row>
    <row r="436" spans="3:7" x14ac:dyDescent="0.25">
      <c r="C436" s="1"/>
      <c r="D436" s="187"/>
      <c r="E436" s="27"/>
      <c r="F436" s="27"/>
      <c r="G436" s="7"/>
    </row>
    <row r="437" spans="3:7" x14ac:dyDescent="0.25">
      <c r="C437" s="1"/>
      <c r="D437" s="187"/>
      <c r="E437" s="27"/>
      <c r="F437" s="27"/>
      <c r="G437" s="7"/>
    </row>
    <row r="438" spans="3:7" x14ac:dyDescent="0.25">
      <c r="C438" s="1"/>
      <c r="D438" s="187"/>
      <c r="E438" s="27"/>
      <c r="F438" s="27"/>
      <c r="G438" s="7"/>
    </row>
    <row r="439" spans="3:7" x14ac:dyDescent="0.25">
      <c r="C439" s="1"/>
      <c r="D439" s="187"/>
      <c r="E439" s="27"/>
      <c r="F439" s="27"/>
      <c r="G439" s="7"/>
    </row>
    <row r="440" spans="3:7" x14ac:dyDescent="0.25">
      <c r="C440" s="1"/>
      <c r="D440" s="187"/>
      <c r="E440" s="27"/>
      <c r="F440" s="27"/>
      <c r="G440" s="7"/>
    </row>
    <row r="441" spans="3:7" x14ac:dyDescent="0.25">
      <c r="C441" s="1"/>
      <c r="D441" s="187"/>
      <c r="E441" s="27"/>
      <c r="F441" s="27"/>
      <c r="G441" s="7"/>
    </row>
    <row r="442" spans="3:7" x14ac:dyDescent="0.25">
      <c r="C442" s="1"/>
      <c r="D442" s="187"/>
      <c r="E442" s="27"/>
      <c r="F442" s="27"/>
      <c r="G442" s="7"/>
    </row>
    <row r="443" spans="3:7" x14ac:dyDescent="0.25">
      <c r="C443" s="1"/>
      <c r="D443" s="187"/>
      <c r="E443" s="27"/>
      <c r="F443" s="27"/>
      <c r="G443" s="7"/>
    </row>
    <row r="444" spans="3:7" x14ac:dyDescent="0.25">
      <c r="C444" s="1"/>
      <c r="D444" s="187"/>
      <c r="E444" s="27"/>
      <c r="F444" s="27"/>
      <c r="G444" s="7"/>
    </row>
    <row r="445" spans="3:7" x14ac:dyDescent="0.25">
      <c r="C445" s="1"/>
      <c r="D445" s="187"/>
      <c r="E445" s="27"/>
      <c r="F445" s="27"/>
      <c r="G445" s="7"/>
    </row>
    <row r="446" spans="3:7" x14ac:dyDescent="0.25">
      <c r="C446" s="1"/>
      <c r="D446" s="187"/>
      <c r="E446" s="27"/>
      <c r="F446" s="27"/>
      <c r="G446" s="7"/>
    </row>
    <row r="447" spans="3:7" x14ac:dyDescent="0.25">
      <c r="C447" s="1"/>
      <c r="D447" s="187"/>
      <c r="E447" s="27"/>
      <c r="F447" s="27"/>
      <c r="G447" s="7"/>
    </row>
    <row r="448" spans="3:7" x14ac:dyDescent="0.25">
      <c r="C448" s="1"/>
      <c r="D448" s="187"/>
      <c r="E448" s="27"/>
      <c r="F448" s="27"/>
      <c r="G448" s="7"/>
    </row>
    <row r="449" spans="3:7" x14ac:dyDescent="0.25">
      <c r="C449" s="1"/>
      <c r="D449" s="187"/>
      <c r="E449" s="27"/>
      <c r="F449" s="27"/>
      <c r="G449" s="7"/>
    </row>
    <row r="450" spans="3:7" x14ac:dyDescent="0.25">
      <c r="C450" s="1"/>
      <c r="D450" s="187"/>
      <c r="E450" s="27"/>
      <c r="F450" s="27"/>
      <c r="G450" s="7"/>
    </row>
    <row r="451" spans="3:7" x14ac:dyDescent="0.25">
      <c r="C451" s="1"/>
      <c r="D451" s="187"/>
      <c r="E451" s="27"/>
      <c r="F451" s="27"/>
      <c r="G451" s="7"/>
    </row>
    <row r="452" spans="3:7" x14ac:dyDescent="0.25">
      <c r="C452" s="1"/>
      <c r="D452" s="187"/>
      <c r="E452" s="27"/>
      <c r="F452" s="27"/>
      <c r="G452" s="7"/>
    </row>
    <row r="453" spans="3:7" x14ac:dyDescent="0.25">
      <c r="C453" s="1"/>
      <c r="D453" s="187"/>
      <c r="E453" s="27"/>
      <c r="F453" s="27"/>
      <c r="G453" s="7"/>
    </row>
    <row r="454" spans="3:7" x14ac:dyDescent="0.25">
      <c r="C454" s="1"/>
      <c r="D454" s="187"/>
      <c r="E454" s="27"/>
      <c r="F454" s="27"/>
      <c r="G454" s="7"/>
    </row>
    <row r="455" spans="3:7" x14ac:dyDescent="0.25">
      <c r="C455" s="1"/>
      <c r="D455" s="187"/>
      <c r="E455" s="27"/>
      <c r="F455" s="27"/>
      <c r="G455" s="7"/>
    </row>
    <row r="456" spans="3:7" x14ac:dyDescent="0.25">
      <c r="C456" s="1"/>
      <c r="D456" s="187"/>
      <c r="E456" s="27"/>
      <c r="F456" s="27"/>
      <c r="G456" s="7"/>
    </row>
    <row r="457" spans="3:7" x14ac:dyDescent="0.25">
      <c r="C457" s="1"/>
      <c r="D457" s="187"/>
      <c r="E457" s="27"/>
      <c r="F457" s="27"/>
      <c r="G457" s="7"/>
    </row>
    <row r="458" spans="3:7" x14ac:dyDescent="0.25">
      <c r="C458" s="1"/>
      <c r="D458" s="187"/>
      <c r="E458" s="27"/>
      <c r="F458" s="27"/>
      <c r="G458" s="7"/>
    </row>
    <row r="459" spans="3:7" x14ac:dyDescent="0.25">
      <c r="C459" s="1"/>
      <c r="D459" s="187"/>
      <c r="E459" s="27"/>
      <c r="F459" s="27"/>
      <c r="G459" s="7"/>
    </row>
    <row r="460" spans="3:7" x14ac:dyDescent="0.25">
      <c r="C460" s="1"/>
      <c r="D460" s="187"/>
      <c r="E460" s="27"/>
      <c r="F460" s="27"/>
      <c r="G460" s="7"/>
    </row>
    <row r="461" spans="3:7" x14ac:dyDescent="0.25">
      <c r="C461" s="1"/>
      <c r="D461" s="187"/>
      <c r="E461" s="27"/>
      <c r="F461" s="27"/>
      <c r="G461" s="7"/>
    </row>
    <row r="462" spans="3:7" x14ac:dyDescent="0.25">
      <c r="C462" s="1"/>
      <c r="D462" s="187"/>
      <c r="E462" s="27"/>
      <c r="F462" s="27"/>
      <c r="G462" s="7"/>
    </row>
    <row r="463" spans="3:7" x14ac:dyDescent="0.25">
      <c r="C463" s="1"/>
      <c r="D463" s="187"/>
      <c r="E463" s="27"/>
      <c r="F463" s="27"/>
      <c r="G463" s="7"/>
    </row>
    <row r="464" spans="3:7" x14ac:dyDescent="0.25">
      <c r="C464" s="1"/>
      <c r="D464" s="187"/>
      <c r="E464" s="27"/>
      <c r="F464" s="27"/>
      <c r="G464" s="7"/>
    </row>
    <row r="465" spans="3:7" x14ac:dyDescent="0.25">
      <c r="C465" s="1"/>
      <c r="D465" s="187"/>
      <c r="E465" s="27"/>
      <c r="F465" s="27"/>
      <c r="G465" s="7"/>
    </row>
    <row r="466" spans="3:7" x14ac:dyDescent="0.25">
      <c r="C466" s="1"/>
      <c r="D466" s="187"/>
      <c r="E466" s="27"/>
      <c r="F466" s="27"/>
      <c r="G466" s="7"/>
    </row>
    <row r="467" spans="3:7" x14ac:dyDescent="0.25">
      <c r="C467" s="1"/>
      <c r="D467" s="187"/>
      <c r="E467" s="27"/>
      <c r="F467" s="27"/>
      <c r="G467" s="7"/>
    </row>
    <row r="468" spans="3:7" x14ac:dyDescent="0.25">
      <c r="C468" s="1"/>
      <c r="D468" s="187"/>
      <c r="E468" s="27"/>
      <c r="F468" s="27"/>
      <c r="G468" s="7"/>
    </row>
    <row r="469" spans="3:7" x14ac:dyDescent="0.25">
      <c r="C469" s="1"/>
      <c r="D469" s="187"/>
      <c r="E469" s="27"/>
      <c r="F469" s="27"/>
      <c r="G469" s="7"/>
    </row>
    <row r="470" spans="3:7" x14ac:dyDescent="0.25">
      <c r="C470" s="1"/>
      <c r="D470" s="187"/>
      <c r="E470" s="27"/>
      <c r="F470" s="27"/>
      <c r="G470" s="7"/>
    </row>
    <row r="471" spans="3:7" x14ac:dyDescent="0.25">
      <c r="C471" s="1"/>
      <c r="D471" s="187"/>
      <c r="E471" s="27"/>
      <c r="F471" s="27"/>
      <c r="G471" s="7"/>
    </row>
    <row r="472" spans="3:7" x14ac:dyDescent="0.25">
      <c r="C472" s="1"/>
      <c r="D472" s="187"/>
      <c r="E472" s="27"/>
      <c r="F472" s="27"/>
      <c r="G472" s="7"/>
    </row>
    <row r="473" spans="3:7" x14ac:dyDescent="0.25">
      <c r="C473" s="1"/>
      <c r="D473" s="187"/>
      <c r="E473" s="27"/>
      <c r="F473" s="27"/>
      <c r="G473" s="7"/>
    </row>
    <row r="474" spans="3:7" x14ac:dyDescent="0.25">
      <c r="C474" s="1"/>
      <c r="D474" s="187"/>
      <c r="E474" s="27"/>
      <c r="F474" s="27"/>
      <c r="G474" s="7"/>
    </row>
    <row r="475" spans="3:7" x14ac:dyDescent="0.25">
      <c r="C475" s="1"/>
      <c r="D475" s="187"/>
      <c r="E475" s="27"/>
      <c r="F475" s="27"/>
      <c r="G475" s="7"/>
    </row>
    <row r="476" spans="3:7" x14ac:dyDescent="0.25">
      <c r="C476" s="1"/>
      <c r="D476" s="187"/>
      <c r="E476" s="27"/>
      <c r="F476" s="27"/>
      <c r="G476" s="7"/>
    </row>
    <row r="477" spans="3:7" x14ac:dyDescent="0.25">
      <c r="C477" s="1"/>
      <c r="D477" s="187"/>
      <c r="E477" s="27"/>
      <c r="F477" s="27"/>
      <c r="G477" s="7"/>
    </row>
    <row r="478" spans="3:7" x14ac:dyDescent="0.25">
      <c r="C478" s="1"/>
      <c r="D478" s="187"/>
      <c r="E478" s="27"/>
      <c r="F478" s="27"/>
      <c r="G478" s="7"/>
    </row>
    <row r="479" spans="3:7" x14ac:dyDescent="0.25">
      <c r="C479" s="1"/>
      <c r="D479" s="187"/>
      <c r="E479" s="27"/>
      <c r="F479" s="27"/>
      <c r="G479" s="7"/>
    </row>
    <row r="480" spans="3:7" x14ac:dyDescent="0.25">
      <c r="C480" s="1"/>
      <c r="D480" s="187"/>
      <c r="E480" s="27"/>
      <c r="F480" s="27"/>
      <c r="G480" s="7"/>
    </row>
    <row r="481" spans="3:7" x14ac:dyDescent="0.25">
      <c r="C481" s="1"/>
      <c r="D481" s="187"/>
      <c r="E481" s="27"/>
      <c r="F481" s="27"/>
      <c r="G481" s="7"/>
    </row>
    <row r="482" spans="3:7" x14ac:dyDescent="0.25">
      <c r="C482" s="1"/>
      <c r="D482" s="187"/>
      <c r="E482" s="27"/>
      <c r="F482" s="27"/>
      <c r="G482" s="7"/>
    </row>
    <row r="483" spans="3:7" x14ac:dyDescent="0.25">
      <c r="C483" s="1"/>
      <c r="D483" s="187"/>
      <c r="E483" s="27"/>
      <c r="F483" s="27"/>
      <c r="G483" s="7"/>
    </row>
    <row r="484" spans="3:7" x14ac:dyDescent="0.25">
      <c r="C484" s="1"/>
      <c r="D484" s="187"/>
      <c r="E484" s="27"/>
      <c r="F484" s="27"/>
      <c r="G484" s="7"/>
    </row>
    <row r="485" spans="3:7" x14ac:dyDescent="0.25">
      <c r="C485" s="1"/>
      <c r="D485" s="187"/>
      <c r="E485" s="27"/>
      <c r="F485" s="27"/>
      <c r="G485" s="7"/>
    </row>
    <row r="486" spans="3:7" x14ac:dyDescent="0.25">
      <c r="C486" s="1"/>
      <c r="D486" s="187"/>
      <c r="E486" s="27"/>
      <c r="F486" s="27"/>
      <c r="G486" s="7"/>
    </row>
    <row r="487" spans="3:7" x14ac:dyDescent="0.25">
      <c r="C487" s="1"/>
      <c r="D487" s="187"/>
      <c r="E487" s="27"/>
      <c r="F487" s="27"/>
      <c r="G487" s="7"/>
    </row>
    <row r="488" spans="3:7" x14ac:dyDescent="0.25">
      <c r="C488" s="1"/>
      <c r="D488" s="187"/>
      <c r="E488" s="27"/>
      <c r="F488" s="27"/>
      <c r="G488" s="7"/>
    </row>
    <row r="489" spans="3:7" x14ac:dyDescent="0.25">
      <c r="C489" s="1"/>
      <c r="D489" s="187"/>
      <c r="E489" s="27"/>
      <c r="F489" s="27"/>
      <c r="G489" s="7"/>
    </row>
    <row r="490" spans="3:7" x14ac:dyDescent="0.25">
      <c r="C490" s="1"/>
      <c r="D490" s="187"/>
      <c r="E490" s="27"/>
      <c r="F490" s="27"/>
      <c r="G490" s="7"/>
    </row>
    <row r="491" spans="3:7" x14ac:dyDescent="0.25">
      <c r="C491" s="1"/>
      <c r="D491" s="187"/>
      <c r="E491" s="27"/>
      <c r="F491" s="27"/>
      <c r="G491" s="7"/>
    </row>
    <row r="492" spans="3:7" x14ac:dyDescent="0.25">
      <c r="C492" s="1"/>
      <c r="D492" s="187"/>
      <c r="E492" s="27"/>
      <c r="F492" s="27"/>
      <c r="G492" s="7"/>
    </row>
    <row r="493" spans="3:7" x14ac:dyDescent="0.25">
      <c r="C493" s="1"/>
      <c r="D493" s="187"/>
      <c r="E493" s="27"/>
      <c r="F493" s="27"/>
      <c r="G493" s="7"/>
    </row>
    <row r="494" spans="3:7" x14ac:dyDescent="0.25">
      <c r="C494" s="1"/>
      <c r="D494" s="187"/>
      <c r="E494" s="27"/>
      <c r="F494" s="27"/>
      <c r="G494" s="7"/>
    </row>
    <row r="495" spans="3:7" x14ac:dyDescent="0.25">
      <c r="C495" s="1"/>
      <c r="D495" s="187"/>
      <c r="E495" s="27"/>
      <c r="F495" s="27"/>
      <c r="G495" s="7"/>
    </row>
    <row r="496" spans="3:7" x14ac:dyDescent="0.25">
      <c r="C496" s="1"/>
      <c r="D496" s="187"/>
      <c r="E496" s="27"/>
      <c r="F496" s="27"/>
      <c r="G496" s="7"/>
    </row>
    <row r="497" spans="3:7" x14ac:dyDescent="0.25">
      <c r="C497" s="1"/>
      <c r="D497" s="187"/>
      <c r="E497" s="27"/>
      <c r="F497" s="27"/>
      <c r="G497" s="7"/>
    </row>
    <row r="498" spans="3:7" x14ac:dyDescent="0.25">
      <c r="C498" s="1"/>
      <c r="D498" s="187"/>
      <c r="E498" s="27"/>
      <c r="F498" s="27"/>
      <c r="G498" s="7"/>
    </row>
    <row r="499" spans="3:7" x14ac:dyDescent="0.25">
      <c r="C499" s="1"/>
      <c r="D499" s="187"/>
      <c r="E499" s="27"/>
      <c r="F499" s="27"/>
      <c r="G499" s="7"/>
    </row>
    <row r="500" spans="3:7" x14ac:dyDescent="0.25">
      <c r="C500" s="1"/>
      <c r="D500" s="187"/>
      <c r="E500" s="27"/>
      <c r="F500" s="27"/>
      <c r="G500" s="7"/>
    </row>
    <row r="501" spans="3:7" x14ac:dyDescent="0.25">
      <c r="C501" s="1"/>
      <c r="D501" s="187"/>
      <c r="E501" s="27"/>
      <c r="F501" s="27"/>
      <c r="G501" s="7"/>
    </row>
    <row r="502" spans="3:7" x14ac:dyDescent="0.25">
      <c r="C502" s="1"/>
      <c r="D502" s="187"/>
      <c r="E502" s="27"/>
      <c r="F502" s="27"/>
      <c r="G502" s="7"/>
    </row>
    <row r="503" spans="3:7" x14ac:dyDescent="0.25">
      <c r="C503" s="1"/>
      <c r="D503" s="187"/>
      <c r="E503" s="27"/>
      <c r="F503" s="27"/>
      <c r="G503" s="7"/>
    </row>
    <row r="504" spans="3:7" x14ac:dyDescent="0.25">
      <c r="C504" s="1"/>
      <c r="D504" s="187"/>
      <c r="E504" s="27"/>
      <c r="F504" s="27"/>
      <c r="G504" s="7"/>
    </row>
    <row r="505" spans="3:7" x14ac:dyDescent="0.25">
      <c r="C505" s="1"/>
      <c r="D505" s="187"/>
      <c r="E505" s="27"/>
      <c r="F505" s="27"/>
      <c r="G505" s="7"/>
    </row>
    <row r="506" spans="3:7" x14ac:dyDescent="0.25">
      <c r="C506" s="1"/>
      <c r="D506" s="187"/>
      <c r="E506" s="27"/>
      <c r="F506" s="27"/>
      <c r="G506" s="7"/>
    </row>
    <row r="507" spans="3:7" x14ac:dyDescent="0.25">
      <c r="C507" s="1"/>
      <c r="D507" s="187"/>
      <c r="E507" s="27"/>
      <c r="F507" s="27"/>
      <c r="G507" s="7"/>
    </row>
    <row r="508" spans="3:7" x14ac:dyDescent="0.25">
      <c r="C508" s="1"/>
      <c r="D508" s="187"/>
      <c r="E508" s="27"/>
      <c r="F508" s="27"/>
      <c r="G508" s="7"/>
    </row>
    <row r="509" spans="3:7" x14ac:dyDescent="0.25">
      <c r="C509" s="1"/>
      <c r="D509" s="187"/>
      <c r="E509" s="27"/>
      <c r="F509" s="27"/>
      <c r="G509" s="7"/>
    </row>
    <row r="510" spans="3:7" x14ac:dyDescent="0.25">
      <c r="C510" s="1"/>
      <c r="D510" s="187"/>
      <c r="E510" s="27"/>
      <c r="F510" s="27"/>
      <c r="G510" s="7"/>
    </row>
    <row r="511" spans="3:7" x14ac:dyDescent="0.25">
      <c r="C511" s="1"/>
      <c r="D511" s="187"/>
      <c r="E511" s="27"/>
      <c r="F511" s="27"/>
      <c r="G511" s="7"/>
    </row>
    <row r="512" spans="3:7" x14ac:dyDescent="0.25">
      <c r="C512" s="1"/>
      <c r="D512" s="187"/>
      <c r="E512" s="27"/>
      <c r="F512" s="27"/>
      <c r="G512" s="7"/>
    </row>
    <row r="513" spans="3:7" x14ac:dyDescent="0.25">
      <c r="C513" s="1"/>
      <c r="D513" s="187"/>
      <c r="E513" s="27"/>
      <c r="F513" s="27"/>
      <c r="G513" s="7"/>
    </row>
    <row r="514" spans="3:7" x14ac:dyDescent="0.25">
      <c r="C514" s="1"/>
      <c r="D514" s="187"/>
      <c r="E514" s="27"/>
      <c r="F514" s="27"/>
      <c r="G514" s="7"/>
    </row>
    <row r="515" spans="3:7" x14ac:dyDescent="0.25">
      <c r="C515" s="1"/>
      <c r="D515" s="187"/>
      <c r="E515" s="27"/>
      <c r="F515" s="27"/>
      <c r="G515" s="7"/>
    </row>
    <row r="516" spans="3:7" x14ac:dyDescent="0.25">
      <c r="C516" s="1"/>
      <c r="D516" s="187"/>
      <c r="E516" s="27"/>
      <c r="F516" s="27"/>
      <c r="G516" s="7"/>
    </row>
    <row r="517" spans="3:7" x14ac:dyDescent="0.25">
      <c r="C517" s="1"/>
      <c r="D517" s="187"/>
      <c r="E517" s="27"/>
      <c r="F517" s="27"/>
      <c r="G517" s="7"/>
    </row>
    <row r="518" spans="3:7" x14ac:dyDescent="0.25">
      <c r="C518" s="1"/>
      <c r="D518" s="187"/>
      <c r="E518" s="27"/>
      <c r="F518" s="27"/>
      <c r="G518" s="7"/>
    </row>
    <row r="519" spans="3:7" x14ac:dyDescent="0.25">
      <c r="C519" s="1"/>
      <c r="D519" s="187"/>
      <c r="E519" s="27"/>
      <c r="F519" s="27"/>
      <c r="G519" s="7"/>
    </row>
    <row r="520" spans="3:7" x14ac:dyDescent="0.25">
      <c r="C520" s="1"/>
      <c r="D520" s="187"/>
      <c r="E520" s="27"/>
      <c r="F520" s="27"/>
      <c r="G520" s="7"/>
    </row>
    <row r="521" spans="3:7" x14ac:dyDescent="0.25">
      <c r="C521" s="1"/>
      <c r="D521" s="187"/>
      <c r="E521" s="27"/>
      <c r="F521" s="27"/>
      <c r="G521" s="7"/>
    </row>
    <row r="522" spans="3:7" x14ac:dyDescent="0.25">
      <c r="C522" s="1"/>
      <c r="D522" s="187"/>
      <c r="E522" s="27"/>
      <c r="F522" s="27"/>
      <c r="G522" s="7"/>
    </row>
    <row r="523" spans="3:7" x14ac:dyDescent="0.25">
      <c r="C523" s="1"/>
      <c r="D523" s="187"/>
      <c r="E523" s="27"/>
      <c r="F523" s="27"/>
      <c r="G523" s="7"/>
    </row>
    <row r="524" spans="3:7" x14ac:dyDescent="0.25">
      <c r="C524" s="1"/>
      <c r="D524" s="187"/>
      <c r="E524" s="27"/>
      <c r="F524" s="27"/>
      <c r="G524" s="7"/>
    </row>
    <row r="525" spans="3:7" x14ac:dyDescent="0.25">
      <c r="C525" s="1"/>
      <c r="D525" s="187"/>
      <c r="E525" s="27"/>
      <c r="F525" s="27"/>
      <c r="G525" s="7"/>
    </row>
    <row r="526" spans="3:7" x14ac:dyDescent="0.25">
      <c r="C526" s="1"/>
      <c r="D526" s="187"/>
      <c r="E526" s="27"/>
      <c r="F526" s="27"/>
      <c r="G526" s="7"/>
    </row>
    <row r="527" spans="3:7" x14ac:dyDescent="0.25">
      <c r="C527" s="1"/>
      <c r="D527" s="187"/>
      <c r="E527" s="27"/>
      <c r="F527" s="27"/>
      <c r="G527" s="7"/>
    </row>
    <row r="528" spans="3:7" x14ac:dyDescent="0.25">
      <c r="C528" s="1"/>
      <c r="D528" s="187"/>
      <c r="E528" s="27"/>
      <c r="F528" s="27"/>
      <c r="G528" s="7"/>
    </row>
    <row r="529" spans="3:7" x14ac:dyDescent="0.25">
      <c r="C529" s="1"/>
      <c r="D529" s="187"/>
      <c r="E529" s="27"/>
      <c r="F529" s="27"/>
      <c r="G529" s="7"/>
    </row>
    <row r="530" spans="3:7" x14ac:dyDescent="0.25">
      <c r="C530" s="1"/>
      <c r="D530" s="187"/>
      <c r="E530" s="27"/>
      <c r="F530" s="27"/>
      <c r="G530" s="7"/>
    </row>
    <row r="531" spans="3:7" x14ac:dyDescent="0.25">
      <c r="C531" s="1"/>
      <c r="D531" s="187"/>
      <c r="E531" s="27"/>
      <c r="F531" s="27"/>
      <c r="G531" s="7"/>
    </row>
    <row r="532" spans="3:7" x14ac:dyDescent="0.25">
      <c r="C532" s="1"/>
      <c r="D532" s="187"/>
      <c r="E532" s="27"/>
      <c r="F532" s="27"/>
      <c r="G532" s="7"/>
    </row>
    <row r="533" spans="3:7" x14ac:dyDescent="0.25">
      <c r="C533" s="1"/>
      <c r="D533" s="187"/>
      <c r="E533" s="27"/>
      <c r="F533" s="27"/>
      <c r="G533" s="7"/>
    </row>
    <row r="534" spans="3:7" x14ac:dyDescent="0.25">
      <c r="C534" s="1"/>
      <c r="D534" s="187"/>
      <c r="E534" s="27"/>
      <c r="F534" s="27"/>
      <c r="G534" s="7"/>
    </row>
    <row r="535" spans="3:7" x14ac:dyDescent="0.25">
      <c r="C535" s="1"/>
      <c r="D535" s="187"/>
      <c r="E535" s="27"/>
      <c r="F535" s="27"/>
      <c r="G535" s="7"/>
    </row>
    <row r="536" spans="3:7" x14ac:dyDescent="0.25">
      <c r="C536" s="1"/>
      <c r="D536" s="187"/>
      <c r="E536" s="27"/>
      <c r="F536" s="27"/>
      <c r="G536" s="7"/>
    </row>
    <row r="537" spans="3:7" x14ac:dyDescent="0.25">
      <c r="C537" s="1"/>
      <c r="D537" s="187"/>
      <c r="E537" s="27"/>
      <c r="F537" s="27"/>
      <c r="G537" s="7"/>
    </row>
    <row r="538" spans="3:7" x14ac:dyDescent="0.25">
      <c r="C538" s="1"/>
      <c r="D538" s="187"/>
      <c r="E538" s="27"/>
      <c r="F538" s="27"/>
      <c r="G538" s="7"/>
    </row>
    <row r="539" spans="3:7" x14ac:dyDescent="0.25">
      <c r="C539" s="1"/>
      <c r="D539" s="187"/>
      <c r="E539" s="27"/>
      <c r="F539" s="27"/>
      <c r="G539" s="7"/>
    </row>
    <row r="540" spans="3:7" x14ac:dyDescent="0.25">
      <c r="C540" s="1"/>
      <c r="D540" s="187"/>
      <c r="E540" s="27"/>
      <c r="F540" s="27"/>
      <c r="G540" s="7"/>
    </row>
    <row r="541" spans="3:7" x14ac:dyDescent="0.25">
      <c r="C541" s="1"/>
      <c r="D541" s="187"/>
      <c r="E541" s="27"/>
      <c r="F541" s="27"/>
      <c r="G541" s="7"/>
    </row>
    <row r="542" spans="3:7" x14ac:dyDescent="0.25">
      <c r="C542" s="1"/>
      <c r="D542" s="187"/>
      <c r="E542" s="27"/>
      <c r="F542" s="27"/>
      <c r="G542" s="7"/>
    </row>
    <row r="543" spans="3:7" x14ac:dyDescent="0.25">
      <c r="C543" s="1"/>
      <c r="D543" s="187"/>
      <c r="E543" s="27"/>
      <c r="F543" s="27"/>
      <c r="G543" s="7"/>
    </row>
    <row r="544" spans="3:7" x14ac:dyDescent="0.25">
      <c r="C544" s="1"/>
      <c r="D544" s="187"/>
      <c r="E544" s="27"/>
      <c r="F544" s="27"/>
      <c r="G544" s="7"/>
    </row>
    <row r="545" spans="3:7" x14ac:dyDescent="0.25">
      <c r="C545" s="1"/>
      <c r="D545" s="187"/>
      <c r="E545" s="27"/>
      <c r="F545" s="27"/>
      <c r="G545" s="7"/>
    </row>
    <row r="546" spans="3:7" x14ac:dyDescent="0.25">
      <c r="C546" s="1"/>
      <c r="D546" s="187"/>
      <c r="E546" s="27"/>
      <c r="F546" s="27"/>
      <c r="G546" s="7"/>
    </row>
    <row r="547" spans="3:7" x14ac:dyDescent="0.25">
      <c r="C547" s="1"/>
      <c r="D547" s="187"/>
      <c r="E547" s="27"/>
      <c r="F547" s="27"/>
      <c r="G547" s="7"/>
    </row>
    <row r="548" spans="3:7" x14ac:dyDescent="0.25">
      <c r="C548" s="1"/>
      <c r="D548" s="187"/>
      <c r="E548" s="27"/>
      <c r="F548" s="27"/>
      <c r="G548" s="7"/>
    </row>
    <row r="549" spans="3:7" x14ac:dyDescent="0.25">
      <c r="C549" s="1"/>
      <c r="D549" s="187"/>
      <c r="E549" s="27"/>
      <c r="F549" s="27"/>
      <c r="G549" s="7"/>
    </row>
    <row r="550" spans="3:7" x14ac:dyDescent="0.25">
      <c r="C550" s="1"/>
      <c r="D550" s="187"/>
      <c r="E550" s="27"/>
      <c r="F550" s="27"/>
      <c r="G550" s="7"/>
    </row>
    <row r="551" spans="3:7" x14ac:dyDescent="0.25">
      <c r="C551" s="1"/>
      <c r="D551" s="187"/>
      <c r="E551" s="27"/>
      <c r="F551" s="27"/>
      <c r="G551" s="7"/>
    </row>
    <row r="552" spans="3:7" x14ac:dyDescent="0.25">
      <c r="C552" s="1"/>
      <c r="D552" s="187"/>
      <c r="E552" s="27"/>
      <c r="F552" s="27"/>
      <c r="G552" s="7"/>
    </row>
    <row r="553" spans="3:7" x14ac:dyDescent="0.25">
      <c r="C553" s="1"/>
      <c r="D553" s="187"/>
      <c r="E553" s="27"/>
      <c r="F553" s="27"/>
      <c r="G553" s="7"/>
    </row>
    <row r="554" spans="3:7" x14ac:dyDescent="0.25">
      <c r="C554" s="1"/>
      <c r="D554" s="187"/>
      <c r="E554" s="27"/>
      <c r="F554" s="27"/>
      <c r="G554" s="7"/>
    </row>
    <row r="555" spans="3:7" x14ac:dyDescent="0.25">
      <c r="C555" s="1"/>
      <c r="D555" s="187"/>
      <c r="E555" s="27"/>
      <c r="F555" s="27"/>
      <c r="G555" s="7"/>
    </row>
    <row r="556" spans="3:7" x14ac:dyDescent="0.25">
      <c r="C556" s="1"/>
      <c r="D556" s="187"/>
      <c r="E556" s="27"/>
      <c r="F556" s="27"/>
      <c r="G556" s="7"/>
    </row>
    <row r="557" spans="3:7" x14ac:dyDescent="0.25">
      <c r="C557" s="1"/>
      <c r="D557" s="187"/>
      <c r="E557" s="27"/>
      <c r="F557" s="27"/>
      <c r="G557" s="7"/>
    </row>
    <row r="558" spans="3:7" x14ac:dyDescent="0.25">
      <c r="C558" s="1"/>
      <c r="D558" s="187"/>
      <c r="E558" s="27"/>
      <c r="F558" s="27"/>
      <c r="G558" s="7"/>
    </row>
    <row r="559" spans="3:7" x14ac:dyDescent="0.25">
      <c r="C559" s="1"/>
      <c r="D559" s="187"/>
      <c r="E559" s="27"/>
      <c r="F559" s="27"/>
      <c r="G559" s="7"/>
    </row>
    <row r="560" spans="3:7" x14ac:dyDescent="0.25">
      <c r="C560" s="1"/>
      <c r="D560" s="187"/>
      <c r="E560" s="27"/>
      <c r="F560" s="27"/>
      <c r="G560" s="7"/>
    </row>
    <row r="561" spans="3:7" x14ac:dyDescent="0.25">
      <c r="C561" s="1"/>
      <c r="D561" s="187"/>
      <c r="E561" s="27"/>
      <c r="F561" s="27"/>
      <c r="G561" s="7"/>
    </row>
    <row r="562" spans="3:7" x14ac:dyDescent="0.25">
      <c r="C562" s="1"/>
      <c r="D562" s="187"/>
      <c r="E562" s="27"/>
      <c r="F562" s="27"/>
      <c r="G562" s="7"/>
    </row>
    <row r="563" spans="3:7" x14ac:dyDescent="0.25">
      <c r="C563" s="1"/>
      <c r="D563" s="187"/>
      <c r="E563" s="27"/>
      <c r="F563" s="27"/>
      <c r="G563" s="7"/>
    </row>
    <row r="564" spans="3:7" x14ac:dyDescent="0.25">
      <c r="C564" s="1"/>
      <c r="D564" s="187"/>
      <c r="E564" s="27"/>
      <c r="F564" s="27"/>
      <c r="G564" s="7"/>
    </row>
    <row r="565" spans="3:7" x14ac:dyDescent="0.25">
      <c r="C565" s="1"/>
      <c r="D565" s="187"/>
      <c r="E565" s="27"/>
      <c r="F565" s="27"/>
      <c r="G565" s="7"/>
    </row>
    <row r="566" spans="3:7" x14ac:dyDescent="0.25">
      <c r="C566" s="1"/>
      <c r="D566" s="187"/>
      <c r="E566" s="27"/>
      <c r="F566" s="27"/>
      <c r="G566" s="7"/>
    </row>
    <row r="567" spans="3:7" x14ac:dyDescent="0.25">
      <c r="C567" s="1"/>
      <c r="D567" s="187"/>
      <c r="E567" s="27"/>
      <c r="F567" s="27"/>
      <c r="G567" s="7"/>
    </row>
    <row r="568" spans="3:7" x14ac:dyDescent="0.25">
      <c r="C568" s="1"/>
      <c r="D568" s="187"/>
      <c r="E568" s="27"/>
      <c r="F568" s="27"/>
      <c r="G568" s="7"/>
    </row>
    <row r="569" spans="3:7" x14ac:dyDescent="0.25">
      <c r="C569" s="1"/>
      <c r="D569" s="187"/>
      <c r="E569" s="27"/>
      <c r="F569" s="27"/>
      <c r="G569" s="7"/>
    </row>
    <row r="570" spans="3:7" x14ac:dyDescent="0.25">
      <c r="C570" s="1"/>
      <c r="D570" s="187"/>
      <c r="E570" s="27"/>
      <c r="F570" s="27"/>
      <c r="G570" s="7"/>
    </row>
    <row r="571" spans="3:7" x14ac:dyDescent="0.25">
      <c r="C571" s="1"/>
      <c r="D571" s="187"/>
      <c r="E571" s="27"/>
      <c r="F571" s="27"/>
      <c r="G571" s="7"/>
    </row>
    <row r="572" spans="3:7" x14ac:dyDescent="0.25">
      <c r="C572" s="1"/>
      <c r="D572" s="187"/>
      <c r="E572" s="27"/>
      <c r="F572" s="27"/>
      <c r="G572" s="7"/>
    </row>
    <row r="573" spans="3:7" x14ac:dyDescent="0.25">
      <c r="C573" s="1"/>
      <c r="D573" s="187"/>
      <c r="E573" s="27"/>
      <c r="F573" s="27"/>
      <c r="G573" s="7"/>
    </row>
    <row r="574" spans="3:7" x14ac:dyDescent="0.25">
      <c r="C574" s="1"/>
      <c r="D574" s="187"/>
      <c r="E574" s="27"/>
      <c r="F574" s="27"/>
      <c r="G574" s="7"/>
    </row>
    <row r="575" spans="3:7" x14ac:dyDescent="0.25">
      <c r="C575" s="1"/>
      <c r="D575" s="187"/>
      <c r="E575" s="27"/>
      <c r="F575" s="27"/>
      <c r="G575" s="7"/>
    </row>
    <row r="576" spans="3:7" x14ac:dyDescent="0.25">
      <c r="C576" s="1"/>
      <c r="D576" s="187"/>
      <c r="E576" s="27"/>
      <c r="F576" s="27"/>
      <c r="G576" s="7"/>
    </row>
    <row r="577" spans="3:7" x14ac:dyDescent="0.25">
      <c r="C577" s="1"/>
      <c r="D577" s="187"/>
      <c r="E577" s="27"/>
      <c r="F577" s="27"/>
      <c r="G577" s="7"/>
    </row>
    <row r="578" spans="3:7" x14ac:dyDescent="0.25">
      <c r="C578" s="1"/>
      <c r="D578" s="187"/>
      <c r="E578" s="27"/>
      <c r="F578" s="27"/>
      <c r="G578" s="7"/>
    </row>
    <row r="579" spans="3:7" x14ac:dyDescent="0.25">
      <c r="C579" s="1"/>
      <c r="D579" s="187"/>
      <c r="E579" s="27"/>
      <c r="F579" s="27"/>
      <c r="G579" s="7"/>
    </row>
    <row r="580" spans="3:7" x14ac:dyDescent="0.25">
      <c r="C580" s="1"/>
      <c r="D580" s="187"/>
      <c r="E580" s="27"/>
      <c r="F580" s="27"/>
      <c r="G580" s="7"/>
    </row>
    <row r="581" spans="3:7" x14ac:dyDescent="0.25">
      <c r="C581" s="1"/>
      <c r="D581" s="187"/>
      <c r="E581" s="27"/>
      <c r="F581" s="27"/>
      <c r="G581" s="7"/>
    </row>
    <row r="582" spans="3:7" x14ac:dyDescent="0.25">
      <c r="C582" s="1"/>
      <c r="D582" s="187"/>
      <c r="E582" s="27"/>
      <c r="F582" s="27"/>
      <c r="G582" s="7"/>
    </row>
    <row r="583" spans="3:7" x14ac:dyDescent="0.25">
      <c r="C583" s="1"/>
      <c r="D583" s="187"/>
      <c r="E583" s="27"/>
      <c r="F583" s="27"/>
      <c r="G583" s="7"/>
    </row>
    <row r="584" spans="3:7" x14ac:dyDescent="0.25">
      <c r="C584" s="1"/>
      <c r="D584" s="187"/>
      <c r="E584" s="27"/>
      <c r="F584" s="27"/>
      <c r="G584" s="7"/>
    </row>
    <row r="585" spans="3:7" x14ac:dyDescent="0.25">
      <c r="C585" s="1"/>
      <c r="D585" s="187"/>
      <c r="E585" s="27"/>
      <c r="F585" s="27"/>
      <c r="G585" s="7"/>
    </row>
    <row r="586" spans="3:7" x14ac:dyDescent="0.25">
      <c r="C586" s="1"/>
      <c r="D586" s="187"/>
      <c r="E586" s="27"/>
      <c r="F586" s="27"/>
      <c r="G586" s="7"/>
    </row>
    <row r="587" spans="3:7" x14ac:dyDescent="0.25">
      <c r="C587" s="1"/>
      <c r="D587" s="187"/>
      <c r="E587" s="27"/>
      <c r="F587" s="27"/>
      <c r="G587" s="7"/>
    </row>
    <row r="588" spans="3:7" x14ac:dyDescent="0.25">
      <c r="C588" s="1"/>
      <c r="D588" s="187"/>
      <c r="E588" s="27"/>
      <c r="F588" s="27"/>
      <c r="G588" s="7"/>
    </row>
    <row r="589" spans="3:7" x14ac:dyDescent="0.25">
      <c r="C589" s="1"/>
      <c r="D589" s="187"/>
      <c r="E589" s="27"/>
      <c r="F589" s="27"/>
      <c r="G589" s="7"/>
    </row>
    <row r="590" spans="3:7" x14ac:dyDescent="0.25">
      <c r="C590" s="1"/>
      <c r="D590" s="187"/>
      <c r="E590" s="27"/>
      <c r="F590" s="27"/>
      <c r="G590" s="7"/>
    </row>
    <row r="591" spans="3:7" x14ac:dyDescent="0.25">
      <c r="C591" s="1"/>
      <c r="D591" s="187"/>
      <c r="E591" s="27"/>
      <c r="F591" s="27"/>
      <c r="G591" s="7"/>
    </row>
    <row r="592" spans="3:7" x14ac:dyDescent="0.25">
      <c r="C592" s="1"/>
      <c r="D592" s="187"/>
      <c r="E592" s="27"/>
      <c r="F592" s="27"/>
      <c r="G592" s="7"/>
    </row>
    <row r="593" spans="3:7" x14ac:dyDescent="0.25">
      <c r="C593" s="1"/>
      <c r="D593" s="187"/>
      <c r="E593" s="27"/>
      <c r="F593" s="27"/>
      <c r="G593" s="7"/>
    </row>
    <row r="594" spans="3:7" x14ac:dyDescent="0.25">
      <c r="C594" s="1"/>
      <c r="D594" s="187"/>
      <c r="E594" s="27"/>
      <c r="F594" s="27"/>
      <c r="G594" s="7"/>
    </row>
    <row r="595" spans="3:7" x14ac:dyDescent="0.25">
      <c r="C595" s="1"/>
      <c r="D595" s="187"/>
      <c r="E595" s="27"/>
      <c r="F595" s="27"/>
      <c r="G595" s="7"/>
    </row>
    <row r="596" spans="3:7" x14ac:dyDescent="0.25">
      <c r="C596" s="1"/>
      <c r="D596" s="187"/>
      <c r="E596" s="27"/>
      <c r="F596" s="27"/>
      <c r="G596" s="7"/>
    </row>
    <row r="597" spans="3:7" x14ac:dyDescent="0.25">
      <c r="C597" s="1"/>
      <c r="D597" s="187"/>
      <c r="E597" s="27"/>
      <c r="F597" s="27"/>
      <c r="G597" s="7"/>
    </row>
    <row r="598" spans="3:7" x14ac:dyDescent="0.25">
      <c r="C598" s="1"/>
      <c r="D598" s="187"/>
      <c r="E598" s="27"/>
      <c r="F598" s="27"/>
      <c r="G598" s="7"/>
    </row>
    <row r="599" spans="3:7" x14ac:dyDescent="0.25">
      <c r="C599" s="1"/>
      <c r="D599" s="187"/>
      <c r="E599" s="27"/>
      <c r="F599" s="27"/>
      <c r="G599" s="7"/>
    </row>
    <row r="600" spans="3:7" x14ac:dyDescent="0.25">
      <c r="C600" s="1"/>
      <c r="D600" s="187"/>
      <c r="E600" s="27"/>
      <c r="F600" s="27"/>
      <c r="G600" s="7"/>
    </row>
    <row r="601" spans="3:7" x14ac:dyDescent="0.25">
      <c r="C601" s="1"/>
      <c r="D601" s="187"/>
      <c r="E601" s="27"/>
      <c r="F601" s="27"/>
      <c r="G601" s="7"/>
    </row>
    <row r="602" spans="3:7" x14ac:dyDescent="0.25">
      <c r="C602" s="1"/>
      <c r="D602" s="187"/>
      <c r="E602" s="27"/>
      <c r="F602" s="27"/>
      <c r="G602" s="7"/>
    </row>
    <row r="603" spans="3:7" x14ac:dyDescent="0.25">
      <c r="C603" s="1"/>
      <c r="D603" s="187"/>
      <c r="E603" s="27"/>
      <c r="F603" s="27"/>
      <c r="G603" s="7"/>
    </row>
    <row r="604" spans="3:7" x14ac:dyDescent="0.25">
      <c r="C604" s="1"/>
      <c r="D604" s="187"/>
      <c r="E604" s="27"/>
      <c r="F604" s="27"/>
      <c r="G604" s="7"/>
    </row>
    <row r="605" spans="3:7" x14ac:dyDescent="0.25">
      <c r="C605" s="1"/>
      <c r="D605" s="187"/>
      <c r="E605" s="27"/>
      <c r="F605" s="27"/>
      <c r="G605" s="7"/>
    </row>
    <row r="606" spans="3:7" x14ac:dyDescent="0.25">
      <c r="C606" s="1"/>
      <c r="D606" s="187"/>
      <c r="E606" s="27"/>
      <c r="F606" s="27"/>
      <c r="G606" s="7"/>
    </row>
    <row r="607" spans="3:7" x14ac:dyDescent="0.25">
      <c r="C607" s="1"/>
      <c r="D607" s="187"/>
      <c r="E607" s="27"/>
      <c r="F607" s="27"/>
      <c r="G607" s="7"/>
    </row>
    <row r="608" spans="3:7" x14ac:dyDescent="0.25">
      <c r="C608" s="1"/>
      <c r="D608" s="187"/>
      <c r="E608" s="27"/>
      <c r="F608" s="27"/>
      <c r="G608" s="7"/>
    </row>
    <row r="609" spans="3:7" x14ac:dyDescent="0.25">
      <c r="C609" s="1"/>
      <c r="D609" s="187"/>
      <c r="E609" s="27"/>
      <c r="F609" s="27"/>
      <c r="G609" s="7"/>
    </row>
    <row r="610" spans="3:7" x14ac:dyDescent="0.25">
      <c r="C610" s="1"/>
      <c r="D610" s="187"/>
      <c r="E610" s="27"/>
      <c r="F610" s="27"/>
      <c r="G610" s="7"/>
    </row>
    <row r="611" spans="3:7" x14ac:dyDescent="0.25">
      <c r="C611" s="1"/>
      <c r="D611" s="187"/>
      <c r="E611" s="27"/>
      <c r="F611" s="27"/>
      <c r="G611" s="7"/>
    </row>
    <row r="612" spans="3:7" x14ac:dyDescent="0.25">
      <c r="C612" s="1"/>
      <c r="D612" s="187"/>
      <c r="E612" s="27"/>
      <c r="F612" s="27"/>
      <c r="G612" s="7"/>
    </row>
    <row r="613" spans="3:7" x14ac:dyDescent="0.25">
      <c r="C613" s="1"/>
      <c r="D613" s="187"/>
      <c r="E613" s="27"/>
      <c r="F613" s="27"/>
      <c r="G613" s="7"/>
    </row>
    <row r="614" spans="3:7" x14ac:dyDescent="0.25">
      <c r="C614" s="1"/>
      <c r="D614" s="187"/>
      <c r="E614" s="27"/>
      <c r="F614" s="27"/>
      <c r="G614" s="7"/>
    </row>
    <row r="615" spans="3:7" x14ac:dyDescent="0.25">
      <c r="C615" s="1"/>
      <c r="D615" s="187"/>
      <c r="E615" s="27"/>
      <c r="F615" s="27"/>
      <c r="G615" s="7"/>
    </row>
    <row r="616" spans="3:7" x14ac:dyDescent="0.25">
      <c r="C616" s="1"/>
      <c r="D616" s="187"/>
      <c r="E616" s="27"/>
      <c r="F616" s="27"/>
      <c r="G616" s="7"/>
    </row>
    <row r="617" spans="3:7" x14ac:dyDescent="0.25">
      <c r="C617" s="1"/>
      <c r="D617" s="187"/>
      <c r="E617" s="27"/>
      <c r="F617" s="27"/>
      <c r="G617" s="7"/>
    </row>
    <row r="618" spans="3:7" x14ac:dyDescent="0.25">
      <c r="C618" s="1"/>
      <c r="D618" s="187"/>
      <c r="E618" s="27"/>
      <c r="F618" s="27"/>
      <c r="G618" s="7"/>
    </row>
    <row r="619" spans="3:7" x14ac:dyDescent="0.25">
      <c r="C619" s="1"/>
      <c r="D619" s="187"/>
      <c r="E619" s="27"/>
      <c r="F619" s="27"/>
      <c r="G619" s="7"/>
    </row>
    <row r="620" spans="3:7" x14ac:dyDescent="0.25">
      <c r="C620" s="1"/>
      <c r="D620" s="187"/>
      <c r="E620" s="27"/>
      <c r="F620" s="27"/>
      <c r="G620" s="7"/>
    </row>
    <row r="621" spans="3:7" x14ac:dyDescent="0.25">
      <c r="C621" s="1"/>
      <c r="D621" s="187"/>
      <c r="E621" s="27"/>
      <c r="F621" s="27"/>
      <c r="G621" s="7"/>
    </row>
    <row r="622" spans="3:7" x14ac:dyDescent="0.25">
      <c r="C622" s="1"/>
      <c r="D622" s="187"/>
      <c r="E622" s="27"/>
      <c r="F622" s="27"/>
      <c r="G622" s="7"/>
    </row>
    <row r="623" spans="3:7" x14ac:dyDescent="0.25">
      <c r="C623" s="1"/>
      <c r="D623" s="187"/>
      <c r="E623" s="27"/>
      <c r="F623" s="27"/>
      <c r="G623" s="7"/>
    </row>
    <row r="624" spans="3:7" x14ac:dyDescent="0.25">
      <c r="C624" s="1"/>
      <c r="D624" s="187"/>
      <c r="E624" s="27"/>
      <c r="F624" s="27"/>
      <c r="G624" s="7"/>
    </row>
    <row r="625" spans="3:7" x14ac:dyDescent="0.25">
      <c r="C625" s="1"/>
      <c r="D625" s="187"/>
      <c r="E625" s="27"/>
      <c r="F625" s="27"/>
      <c r="G625" s="7"/>
    </row>
    <row r="626" spans="3:7" x14ac:dyDescent="0.25">
      <c r="C626" s="1"/>
      <c r="D626" s="187"/>
      <c r="E626" s="27"/>
      <c r="F626" s="27"/>
      <c r="G626" s="7"/>
    </row>
    <row r="627" spans="3:7" x14ac:dyDescent="0.25">
      <c r="C627" s="1"/>
      <c r="D627" s="187"/>
      <c r="E627" s="27"/>
      <c r="F627" s="27"/>
      <c r="G627" s="7"/>
    </row>
    <row r="628" spans="3:7" x14ac:dyDescent="0.25">
      <c r="C628" s="1"/>
      <c r="D628" s="187"/>
      <c r="E628" s="27"/>
      <c r="F628" s="27"/>
      <c r="G628" s="7"/>
    </row>
    <row r="629" spans="3:7" x14ac:dyDescent="0.25">
      <c r="C629" s="1"/>
      <c r="D629" s="187"/>
      <c r="E629" s="27"/>
      <c r="F629" s="27"/>
      <c r="G629" s="7"/>
    </row>
    <row r="630" spans="3:7" x14ac:dyDescent="0.25">
      <c r="C630" s="1"/>
      <c r="D630" s="187"/>
      <c r="E630" s="27"/>
      <c r="F630" s="27"/>
      <c r="G630" s="7"/>
    </row>
    <row r="631" spans="3:7" x14ac:dyDescent="0.25">
      <c r="C631" s="1"/>
      <c r="D631" s="187"/>
      <c r="E631" s="27"/>
      <c r="F631" s="27"/>
      <c r="G631" s="7"/>
    </row>
    <row r="632" spans="3:7" x14ac:dyDescent="0.25">
      <c r="C632" s="1"/>
      <c r="D632" s="187"/>
      <c r="E632" s="27"/>
      <c r="F632" s="27"/>
      <c r="G632" s="7"/>
    </row>
    <row r="633" spans="3:7" x14ac:dyDescent="0.25">
      <c r="C633" s="1"/>
      <c r="D633" s="187"/>
      <c r="E633" s="27"/>
      <c r="F633" s="27"/>
      <c r="G633" s="7"/>
    </row>
    <row r="634" spans="3:7" x14ac:dyDescent="0.25">
      <c r="C634" s="1"/>
      <c r="D634" s="187"/>
      <c r="E634" s="27"/>
      <c r="F634" s="27"/>
      <c r="G634" s="7"/>
    </row>
    <row r="635" spans="3:7" x14ac:dyDescent="0.25">
      <c r="C635" s="1"/>
      <c r="D635" s="187"/>
      <c r="E635" s="27"/>
      <c r="F635" s="27"/>
      <c r="G635" s="7"/>
    </row>
    <row r="636" spans="3:7" x14ac:dyDescent="0.25">
      <c r="C636" s="1"/>
      <c r="D636" s="187"/>
      <c r="E636" s="27"/>
      <c r="F636" s="27"/>
      <c r="G636" s="7"/>
    </row>
    <row r="637" spans="3:7" x14ac:dyDescent="0.25">
      <c r="C637" s="1"/>
      <c r="D637" s="187"/>
      <c r="E637" s="27"/>
      <c r="F637" s="27"/>
      <c r="G637" s="7"/>
    </row>
    <row r="638" spans="3:7" x14ac:dyDescent="0.25">
      <c r="C638" s="1"/>
      <c r="D638" s="187"/>
      <c r="E638" s="27"/>
      <c r="F638" s="27"/>
      <c r="G638" s="7"/>
    </row>
    <row r="639" spans="3:7" x14ac:dyDescent="0.25">
      <c r="C639" s="1"/>
      <c r="D639" s="187"/>
      <c r="E639" s="27"/>
      <c r="F639" s="27"/>
      <c r="G639" s="7"/>
    </row>
    <row r="640" spans="3:7" x14ac:dyDescent="0.25">
      <c r="C640" s="1"/>
      <c r="D640" s="187"/>
      <c r="E640" s="27"/>
      <c r="F640" s="27"/>
      <c r="G640" s="7"/>
    </row>
    <row r="641" spans="3:7" x14ac:dyDescent="0.25">
      <c r="C641" s="1"/>
      <c r="D641" s="187"/>
      <c r="E641" s="27"/>
      <c r="F641" s="27"/>
      <c r="G641" s="7"/>
    </row>
    <row r="642" spans="3:7" x14ac:dyDescent="0.25">
      <c r="C642" s="1"/>
      <c r="D642" s="187"/>
      <c r="E642" s="27"/>
      <c r="F642" s="27"/>
      <c r="G642" s="7"/>
    </row>
    <row r="643" spans="3:7" x14ac:dyDescent="0.25">
      <c r="C643" s="1"/>
      <c r="D643" s="187"/>
      <c r="E643" s="27"/>
      <c r="F643" s="27"/>
      <c r="G643" s="7"/>
    </row>
    <row r="644" spans="3:7" x14ac:dyDescent="0.25">
      <c r="C644" s="1"/>
      <c r="D644" s="187"/>
      <c r="E644" s="27"/>
      <c r="F644" s="27"/>
      <c r="G644" s="7"/>
    </row>
    <row r="645" spans="3:7" x14ac:dyDescent="0.25">
      <c r="C645" s="1"/>
      <c r="D645" s="187"/>
      <c r="E645" s="27"/>
      <c r="F645" s="27"/>
      <c r="G645" s="7"/>
    </row>
    <row r="646" spans="3:7" x14ac:dyDescent="0.25">
      <c r="C646" s="1"/>
      <c r="D646" s="187"/>
      <c r="E646" s="27"/>
      <c r="F646" s="27"/>
      <c r="G646" s="7"/>
    </row>
    <row r="647" spans="3:7" x14ac:dyDescent="0.25">
      <c r="C647" s="1"/>
      <c r="D647" s="187"/>
      <c r="E647" s="27"/>
      <c r="F647" s="27"/>
      <c r="G647" s="7"/>
    </row>
    <row r="648" spans="3:7" x14ac:dyDescent="0.25">
      <c r="C648" s="1"/>
      <c r="D648" s="187"/>
      <c r="E648" s="27"/>
      <c r="F648" s="27"/>
      <c r="G648" s="7"/>
    </row>
    <row r="649" spans="3:7" x14ac:dyDescent="0.25">
      <c r="C649" s="1"/>
      <c r="D649" s="187"/>
      <c r="E649" s="27"/>
      <c r="F649" s="27"/>
      <c r="G649" s="7"/>
    </row>
    <row r="650" spans="3:7" x14ac:dyDescent="0.25">
      <c r="C650" s="1"/>
      <c r="D650" s="187"/>
      <c r="E650" s="27"/>
      <c r="F650" s="27"/>
      <c r="G650" s="7"/>
    </row>
    <row r="651" spans="3:7" x14ac:dyDescent="0.25">
      <c r="C651" s="1"/>
      <c r="D651" s="187"/>
      <c r="E651" s="27"/>
      <c r="F651" s="27"/>
      <c r="G651" s="7"/>
    </row>
    <row r="652" spans="3:7" x14ac:dyDescent="0.25">
      <c r="C652" s="1"/>
      <c r="D652" s="187"/>
      <c r="E652" s="27"/>
      <c r="F652" s="27"/>
      <c r="G652" s="7"/>
    </row>
    <row r="653" spans="3:7" x14ac:dyDescent="0.25">
      <c r="C653" s="1"/>
      <c r="D653" s="187"/>
      <c r="E653" s="27"/>
      <c r="F653" s="27"/>
      <c r="G653" s="7"/>
    </row>
    <row r="654" spans="3:7" x14ac:dyDescent="0.25">
      <c r="C654" s="1"/>
      <c r="D654" s="187"/>
      <c r="E654" s="27"/>
      <c r="F654" s="27"/>
      <c r="G654" s="7"/>
    </row>
    <row r="655" spans="3:7" x14ac:dyDescent="0.25">
      <c r="C655" s="1"/>
      <c r="D655" s="187"/>
      <c r="E655" s="27"/>
      <c r="F655" s="27"/>
      <c r="G655" s="7"/>
    </row>
    <row r="656" spans="3:7" x14ac:dyDescent="0.25">
      <c r="C656" s="1"/>
      <c r="D656" s="187"/>
      <c r="E656" s="27"/>
      <c r="F656" s="27"/>
      <c r="G656" s="7"/>
    </row>
    <row r="657" spans="3:7" x14ac:dyDescent="0.25">
      <c r="C657" s="1"/>
      <c r="D657" s="187"/>
      <c r="E657" s="27"/>
      <c r="F657" s="27"/>
      <c r="G657" s="7"/>
    </row>
    <row r="658" spans="3:7" x14ac:dyDescent="0.25">
      <c r="C658" s="1"/>
      <c r="D658" s="187"/>
      <c r="E658" s="27"/>
      <c r="F658" s="27"/>
      <c r="G658" s="7"/>
    </row>
    <row r="659" spans="3:7" x14ac:dyDescent="0.25">
      <c r="C659" s="1"/>
      <c r="D659" s="187"/>
      <c r="E659" s="27"/>
      <c r="F659" s="27"/>
      <c r="G659" s="7"/>
    </row>
    <row r="660" spans="3:7" x14ac:dyDescent="0.25">
      <c r="C660" s="1"/>
      <c r="D660" s="187"/>
      <c r="E660" s="27"/>
      <c r="F660" s="27"/>
      <c r="G660" s="7"/>
    </row>
    <row r="661" spans="3:7" x14ac:dyDescent="0.25">
      <c r="C661" s="1"/>
      <c r="D661" s="187"/>
      <c r="E661" s="27"/>
      <c r="F661" s="27"/>
      <c r="G661" s="7"/>
    </row>
    <row r="662" spans="3:7" x14ac:dyDescent="0.25">
      <c r="C662" s="1"/>
      <c r="D662" s="187"/>
      <c r="E662" s="27"/>
      <c r="F662" s="27"/>
      <c r="G662" s="7"/>
    </row>
    <row r="663" spans="3:7" x14ac:dyDescent="0.25">
      <c r="C663" s="1"/>
      <c r="D663" s="187"/>
      <c r="E663" s="27"/>
      <c r="F663" s="27"/>
      <c r="G663" s="7"/>
    </row>
    <row r="664" spans="3:7" x14ac:dyDescent="0.25">
      <c r="C664" s="1"/>
      <c r="D664" s="187"/>
      <c r="E664" s="27"/>
      <c r="F664" s="27"/>
      <c r="G664" s="7"/>
    </row>
    <row r="665" spans="3:7" x14ac:dyDescent="0.25">
      <c r="C665" s="1"/>
      <c r="D665" s="187"/>
      <c r="E665" s="27"/>
      <c r="F665" s="27"/>
      <c r="G665" s="7"/>
    </row>
    <row r="666" spans="3:7" x14ac:dyDescent="0.25">
      <c r="C666" s="1"/>
      <c r="D666" s="187"/>
      <c r="E666" s="27"/>
      <c r="F666" s="27"/>
      <c r="G666" s="7"/>
    </row>
    <row r="667" spans="3:7" x14ac:dyDescent="0.25">
      <c r="C667" s="1"/>
      <c r="D667" s="187"/>
      <c r="E667" s="27"/>
      <c r="F667" s="27"/>
      <c r="G667" s="7"/>
    </row>
    <row r="668" spans="3:7" x14ac:dyDescent="0.25">
      <c r="C668" s="1"/>
      <c r="D668" s="187"/>
      <c r="E668" s="27"/>
      <c r="F668" s="27"/>
      <c r="G668" s="7"/>
    </row>
    <row r="669" spans="3:7" x14ac:dyDescent="0.25">
      <c r="C669" s="1"/>
      <c r="D669" s="187"/>
      <c r="E669" s="27"/>
      <c r="F669" s="27"/>
      <c r="G669" s="7"/>
    </row>
    <row r="670" spans="3:7" x14ac:dyDescent="0.25">
      <c r="C670" s="1"/>
      <c r="D670" s="187"/>
      <c r="E670" s="27"/>
      <c r="F670" s="27"/>
      <c r="G670" s="7"/>
    </row>
    <row r="671" spans="3:7" x14ac:dyDescent="0.25">
      <c r="C671" s="1"/>
      <c r="D671" s="187"/>
      <c r="E671" s="27"/>
      <c r="F671" s="27"/>
      <c r="G671" s="7"/>
    </row>
    <row r="672" spans="3:7" x14ac:dyDescent="0.25">
      <c r="C672" s="1"/>
      <c r="D672" s="187"/>
      <c r="E672" s="27"/>
      <c r="F672" s="27"/>
      <c r="G672" s="7"/>
    </row>
    <row r="673" spans="3:7" x14ac:dyDescent="0.25">
      <c r="C673" s="1"/>
      <c r="D673" s="187"/>
      <c r="E673" s="27"/>
      <c r="F673" s="27"/>
      <c r="G673" s="7"/>
    </row>
    <row r="674" spans="3:7" x14ac:dyDescent="0.25">
      <c r="C674" s="1"/>
      <c r="D674" s="187"/>
      <c r="E674" s="27"/>
      <c r="F674" s="27"/>
      <c r="G674" s="7"/>
    </row>
    <row r="675" spans="3:7" x14ac:dyDescent="0.25">
      <c r="C675" s="1"/>
      <c r="D675" s="187"/>
      <c r="E675" s="27"/>
      <c r="F675" s="27"/>
      <c r="G675" s="7"/>
    </row>
    <row r="676" spans="3:7" x14ac:dyDescent="0.25">
      <c r="C676" s="1"/>
      <c r="D676" s="187"/>
      <c r="E676" s="27"/>
      <c r="F676" s="27"/>
      <c r="G676" s="7"/>
    </row>
    <row r="677" spans="3:7" x14ac:dyDescent="0.25">
      <c r="C677" s="1"/>
      <c r="D677" s="187"/>
      <c r="E677" s="27"/>
      <c r="F677" s="27"/>
      <c r="G677" s="7"/>
    </row>
    <row r="678" spans="3:7" x14ac:dyDescent="0.25">
      <c r="C678" s="1"/>
      <c r="D678" s="187"/>
      <c r="E678" s="27"/>
      <c r="F678" s="27"/>
      <c r="G678" s="7"/>
    </row>
    <row r="679" spans="3:7" x14ac:dyDescent="0.25">
      <c r="C679" s="1"/>
      <c r="D679" s="187"/>
      <c r="E679" s="27"/>
      <c r="F679" s="27"/>
      <c r="G679" s="7"/>
    </row>
    <row r="680" spans="3:7" x14ac:dyDescent="0.25">
      <c r="C680" s="1"/>
      <c r="D680" s="187"/>
      <c r="E680" s="27"/>
      <c r="F680" s="27"/>
      <c r="G680" s="7"/>
    </row>
    <row r="681" spans="3:7" x14ac:dyDescent="0.25">
      <c r="C681" s="1"/>
      <c r="D681" s="187"/>
      <c r="E681" s="27"/>
      <c r="F681" s="27"/>
      <c r="G681" s="7"/>
    </row>
    <row r="682" spans="3:7" x14ac:dyDescent="0.25">
      <c r="C682" s="1"/>
      <c r="D682" s="187"/>
      <c r="E682" s="27"/>
      <c r="F682" s="27"/>
      <c r="G682" s="7"/>
    </row>
    <row r="683" spans="3:7" x14ac:dyDescent="0.25">
      <c r="C683" s="1"/>
      <c r="D683" s="187"/>
      <c r="E683" s="27"/>
      <c r="F683" s="27"/>
      <c r="G683" s="7"/>
    </row>
    <row r="684" spans="3:7" x14ac:dyDescent="0.25">
      <c r="C684" s="1"/>
      <c r="D684" s="187"/>
      <c r="E684" s="27"/>
      <c r="F684" s="27"/>
      <c r="G684" s="7"/>
    </row>
    <row r="685" spans="3:7" x14ac:dyDescent="0.25">
      <c r="C685" s="1"/>
      <c r="D685" s="187"/>
      <c r="E685" s="27"/>
      <c r="F685" s="27"/>
      <c r="G685" s="7"/>
    </row>
    <row r="686" spans="3:7" x14ac:dyDescent="0.25">
      <c r="C686" s="1"/>
      <c r="D686" s="187"/>
      <c r="E686" s="27"/>
      <c r="F686" s="27"/>
      <c r="G686" s="7"/>
    </row>
    <row r="687" spans="3:7" x14ac:dyDescent="0.25">
      <c r="C687" s="1"/>
      <c r="D687" s="187"/>
      <c r="E687" s="27"/>
      <c r="F687" s="27"/>
      <c r="G687" s="7"/>
    </row>
    <row r="688" spans="3:7" x14ac:dyDescent="0.25">
      <c r="C688" s="1"/>
      <c r="D688" s="187"/>
      <c r="E688" s="27"/>
      <c r="F688" s="27"/>
      <c r="G688" s="7"/>
    </row>
    <row r="689" spans="3:7" x14ac:dyDescent="0.25">
      <c r="C689" s="1"/>
      <c r="D689" s="187"/>
      <c r="E689" s="27"/>
      <c r="F689" s="27"/>
      <c r="G689" s="7"/>
    </row>
    <row r="690" spans="3:7" x14ac:dyDescent="0.25">
      <c r="C690" s="1"/>
      <c r="D690" s="187"/>
      <c r="E690" s="27"/>
      <c r="F690" s="27"/>
      <c r="G690" s="7"/>
    </row>
    <row r="691" spans="3:7" x14ac:dyDescent="0.25">
      <c r="C691" s="1"/>
      <c r="D691" s="187"/>
      <c r="E691" s="27"/>
      <c r="F691" s="27"/>
      <c r="G691" s="7"/>
    </row>
    <row r="692" spans="3:7" x14ac:dyDescent="0.25">
      <c r="C692" s="1"/>
      <c r="D692" s="187"/>
      <c r="E692" s="27"/>
      <c r="F692" s="27"/>
      <c r="G692" s="7"/>
    </row>
    <row r="693" spans="3:7" x14ac:dyDescent="0.25">
      <c r="C693" s="1"/>
      <c r="D693" s="187"/>
      <c r="E693" s="27"/>
      <c r="F693" s="27"/>
      <c r="G693" s="7"/>
    </row>
    <row r="694" spans="3:7" x14ac:dyDescent="0.25">
      <c r="C694" s="1"/>
      <c r="D694" s="187"/>
      <c r="E694" s="27"/>
      <c r="F694" s="27"/>
      <c r="G694" s="7"/>
    </row>
    <row r="695" spans="3:7" x14ac:dyDescent="0.25">
      <c r="C695" s="1"/>
      <c r="D695" s="187"/>
      <c r="E695" s="27"/>
      <c r="F695" s="27"/>
      <c r="G695" s="7"/>
    </row>
    <row r="696" spans="3:7" x14ac:dyDescent="0.25">
      <c r="C696" s="1"/>
      <c r="D696" s="187"/>
      <c r="E696" s="27"/>
      <c r="F696" s="27"/>
      <c r="G696" s="7"/>
    </row>
    <row r="697" spans="3:7" x14ac:dyDescent="0.25">
      <c r="C697" s="1"/>
      <c r="D697" s="187"/>
      <c r="E697" s="27"/>
      <c r="F697" s="27"/>
      <c r="G697" s="7"/>
    </row>
    <row r="698" spans="3:7" x14ac:dyDescent="0.25">
      <c r="C698" s="1"/>
      <c r="D698" s="187"/>
      <c r="E698" s="27"/>
      <c r="F698" s="27"/>
      <c r="G698" s="7"/>
    </row>
    <row r="699" spans="3:7" x14ac:dyDescent="0.25">
      <c r="C699" s="1"/>
      <c r="D699" s="187"/>
      <c r="E699" s="27"/>
      <c r="F699" s="27"/>
      <c r="G699" s="7"/>
    </row>
    <row r="700" spans="3:7" x14ac:dyDescent="0.25">
      <c r="C700" s="1"/>
      <c r="D700" s="187"/>
      <c r="E700" s="27"/>
      <c r="F700" s="27"/>
      <c r="G700" s="7"/>
    </row>
    <row r="701" spans="3:7" x14ac:dyDescent="0.25">
      <c r="C701" s="1"/>
      <c r="D701" s="187"/>
      <c r="E701" s="27"/>
      <c r="F701" s="27"/>
      <c r="G701" s="7"/>
    </row>
    <row r="702" spans="3:7" x14ac:dyDescent="0.25">
      <c r="C702" s="1"/>
      <c r="D702" s="187"/>
      <c r="E702" s="27"/>
      <c r="F702" s="27"/>
      <c r="G702" s="7"/>
    </row>
    <row r="703" spans="3:7" x14ac:dyDescent="0.25">
      <c r="C703" s="1"/>
      <c r="D703" s="187"/>
      <c r="E703" s="27"/>
      <c r="F703" s="27"/>
      <c r="G703" s="7"/>
    </row>
    <row r="704" spans="3:7" x14ac:dyDescent="0.25">
      <c r="C704" s="1"/>
      <c r="D704" s="187"/>
      <c r="E704" s="27"/>
      <c r="F704" s="27"/>
      <c r="G704" s="7"/>
    </row>
    <row r="705" spans="3:7" x14ac:dyDescent="0.25">
      <c r="C705" s="1"/>
      <c r="D705" s="187"/>
      <c r="E705" s="27"/>
      <c r="F705" s="27"/>
      <c r="G705" s="7"/>
    </row>
    <row r="706" spans="3:7" x14ac:dyDescent="0.25">
      <c r="C706" s="1"/>
      <c r="D706" s="187"/>
      <c r="E706" s="27"/>
      <c r="F706" s="27"/>
      <c r="G706" s="7"/>
    </row>
    <row r="707" spans="3:7" x14ac:dyDescent="0.25">
      <c r="C707" s="1"/>
      <c r="D707" s="187"/>
      <c r="E707" s="27"/>
      <c r="F707" s="27"/>
      <c r="G707" s="7"/>
    </row>
    <row r="708" spans="3:7" x14ac:dyDescent="0.25">
      <c r="C708" s="1"/>
      <c r="D708" s="187"/>
      <c r="E708" s="27"/>
      <c r="F708" s="27"/>
      <c r="G708" s="7"/>
    </row>
    <row r="709" spans="3:7" x14ac:dyDescent="0.25">
      <c r="C709" s="1"/>
      <c r="D709" s="187"/>
      <c r="E709" s="27"/>
      <c r="F709" s="27"/>
      <c r="G709" s="7"/>
    </row>
    <row r="710" spans="3:7" x14ac:dyDescent="0.25">
      <c r="C710" s="1"/>
      <c r="D710" s="187"/>
      <c r="E710" s="27"/>
      <c r="F710" s="27"/>
      <c r="G710" s="7"/>
    </row>
    <row r="711" spans="3:7" x14ac:dyDescent="0.25">
      <c r="C711" s="1"/>
      <c r="D711" s="187"/>
      <c r="E711" s="27"/>
      <c r="F711" s="27"/>
      <c r="G711" s="7"/>
    </row>
    <row r="712" spans="3:7" x14ac:dyDescent="0.25">
      <c r="C712" s="1"/>
      <c r="D712" s="187"/>
      <c r="E712" s="27"/>
      <c r="F712" s="27"/>
      <c r="G712" s="7"/>
    </row>
    <row r="713" spans="3:7" x14ac:dyDescent="0.25">
      <c r="C713" s="1"/>
      <c r="D713" s="187"/>
      <c r="E713" s="27"/>
      <c r="F713" s="27"/>
      <c r="G713" s="7"/>
    </row>
    <row r="714" spans="3:7" x14ac:dyDescent="0.25">
      <c r="C714" s="1"/>
      <c r="D714" s="187"/>
      <c r="E714" s="27"/>
      <c r="F714" s="27"/>
      <c r="G714" s="7"/>
    </row>
    <row r="715" spans="3:7" x14ac:dyDescent="0.25">
      <c r="C715" s="1"/>
      <c r="D715" s="187"/>
      <c r="E715" s="27"/>
      <c r="F715" s="27"/>
      <c r="G715" s="7"/>
    </row>
    <row r="716" spans="3:7" x14ac:dyDescent="0.25">
      <c r="C716" s="1"/>
      <c r="D716" s="187"/>
      <c r="E716" s="27"/>
      <c r="F716" s="27"/>
      <c r="G716" s="7"/>
    </row>
    <row r="717" spans="3:7" x14ac:dyDescent="0.25">
      <c r="C717" s="1"/>
      <c r="D717" s="187"/>
      <c r="E717" s="27"/>
      <c r="F717" s="27"/>
      <c r="G717" s="7"/>
    </row>
    <row r="718" spans="3:7" x14ac:dyDescent="0.25">
      <c r="C718" s="1"/>
      <c r="D718" s="187"/>
      <c r="E718" s="27"/>
      <c r="F718" s="27"/>
      <c r="G718" s="7"/>
    </row>
    <row r="719" spans="3:7" x14ac:dyDescent="0.25">
      <c r="C719" s="1"/>
      <c r="D719" s="187"/>
      <c r="E719" s="27"/>
      <c r="F719" s="27"/>
      <c r="G719" s="7"/>
    </row>
    <row r="720" spans="3:7" x14ac:dyDescent="0.25">
      <c r="C720" s="1"/>
      <c r="D720" s="187"/>
      <c r="E720" s="27"/>
      <c r="F720" s="27"/>
      <c r="G720" s="7"/>
    </row>
    <row r="721" spans="3:7" x14ac:dyDescent="0.25">
      <c r="C721" s="1"/>
      <c r="D721" s="187"/>
      <c r="E721" s="27"/>
      <c r="F721" s="27"/>
      <c r="G721" s="7"/>
    </row>
    <row r="722" spans="3:7" x14ac:dyDescent="0.25">
      <c r="C722" s="1"/>
      <c r="D722" s="187"/>
      <c r="E722" s="27"/>
      <c r="F722" s="27"/>
      <c r="G722" s="7"/>
    </row>
    <row r="723" spans="3:7" x14ac:dyDescent="0.25">
      <c r="C723" s="1"/>
      <c r="D723" s="187"/>
      <c r="E723" s="27"/>
      <c r="F723" s="27"/>
      <c r="G723" s="7"/>
    </row>
    <row r="724" spans="3:7" x14ac:dyDescent="0.25">
      <c r="C724" s="1"/>
      <c r="D724" s="187"/>
      <c r="E724" s="27"/>
      <c r="F724" s="27"/>
      <c r="G724" s="7"/>
    </row>
    <row r="725" spans="3:7" x14ac:dyDescent="0.25">
      <c r="C725" s="1"/>
      <c r="D725" s="187"/>
      <c r="E725" s="27"/>
      <c r="F725" s="27"/>
      <c r="G725" s="7"/>
    </row>
    <row r="726" spans="3:7" x14ac:dyDescent="0.25">
      <c r="C726" s="1"/>
      <c r="D726" s="187"/>
      <c r="E726" s="27"/>
      <c r="F726" s="27"/>
      <c r="G726" s="7"/>
    </row>
    <row r="727" spans="3:7" x14ac:dyDescent="0.25">
      <c r="C727" s="1"/>
      <c r="D727" s="187"/>
      <c r="E727" s="27"/>
      <c r="F727" s="27"/>
      <c r="G727" s="7"/>
    </row>
    <row r="728" spans="3:7" x14ac:dyDescent="0.25">
      <c r="C728" s="1"/>
      <c r="D728" s="187"/>
      <c r="E728" s="27"/>
      <c r="F728" s="27"/>
      <c r="G728" s="7"/>
    </row>
    <row r="729" spans="3:7" x14ac:dyDescent="0.25">
      <c r="C729" s="1"/>
      <c r="D729" s="187"/>
      <c r="E729" s="27"/>
      <c r="F729" s="27"/>
      <c r="G729" s="7"/>
    </row>
    <row r="730" spans="3:7" x14ac:dyDescent="0.25">
      <c r="C730" s="1"/>
      <c r="D730" s="187"/>
      <c r="E730" s="27"/>
      <c r="F730" s="27"/>
      <c r="G730" s="7"/>
    </row>
    <row r="731" spans="3:7" x14ac:dyDescent="0.25">
      <c r="C731" s="1"/>
      <c r="D731" s="187"/>
      <c r="E731" s="27"/>
      <c r="F731" s="27"/>
      <c r="G731" s="7"/>
    </row>
    <row r="732" spans="3:7" x14ac:dyDescent="0.25">
      <c r="C732" s="1"/>
      <c r="D732" s="187"/>
      <c r="E732" s="27"/>
      <c r="F732" s="27"/>
      <c r="G732" s="7"/>
    </row>
    <row r="733" spans="3:7" x14ac:dyDescent="0.25">
      <c r="C733" s="1"/>
      <c r="D733" s="187"/>
      <c r="E733" s="27"/>
      <c r="F733" s="27"/>
      <c r="G733" s="7"/>
    </row>
    <row r="734" spans="3:7" x14ac:dyDescent="0.25">
      <c r="C734" s="1"/>
      <c r="D734" s="187"/>
      <c r="E734" s="27"/>
      <c r="F734" s="27"/>
      <c r="G734" s="7"/>
    </row>
    <row r="735" spans="3:7" x14ac:dyDescent="0.25">
      <c r="C735" s="1"/>
      <c r="D735" s="187"/>
      <c r="E735" s="27"/>
      <c r="F735" s="27"/>
      <c r="G735" s="7"/>
    </row>
    <row r="736" spans="3:7" x14ac:dyDescent="0.25">
      <c r="C736" s="1"/>
      <c r="D736" s="187"/>
      <c r="E736" s="27"/>
      <c r="F736" s="27"/>
      <c r="G736" s="7"/>
    </row>
    <row r="737" spans="3:7" x14ac:dyDescent="0.25">
      <c r="C737" s="1"/>
      <c r="D737" s="187"/>
      <c r="E737" s="27"/>
      <c r="F737" s="27"/>
      <c r="G737" s="7"/>
    </row>
    <row r="738" spans="3:7" x14ac:dyDescent="0.25">
      <c r="C738" s="1"/>
      <c r="D738" s="187"/>
      <c r="E738" s="27"/>
      <c r="F738" s="27"/>
      <c r="G738" s="7"/>
    </row>
    <row r="739" spans="3:7" x14ac:dyDescent="0.25">
      <c r="C739" s="1"/>
      <c r="D739" s="187"/>
      <c r="E739" s="27"/>
      <c r="F739" s="27"/>
      <c r="G739" s="7"/>
    </row>
    <row r="740" spans="3:7" x14ac:dyDescent="0.25">
      <c r="C740" s="1"/>
      <c r="D740" s="187"/>
      <c r="E740" s="27"/>
      <c r="F740" s="27"/>
      <c r="G740" s="7"/>
    </row>
    <row r="741" spans="3:7" x14ac:dyDescent="0.25">
      <c r="C741" s="1"/>
      <c r="D741" s="187"/>
      <c r="E741" s="27"/>
      <c r="F741" s="27"/>
      <c r="G741" s="7"/>
    </row>
    <row r="742" spans="3:7" x14ac:dyDescent="0.25">
      <c r="C742" s="1"/>
      <c r="D742" s="187"/>
      <c r="E742" s="27"/>
      <c r="F742" s="27"/>
      <c r="G742" s="7"/>
    </row>
    <row r="743" spans="3:7" x14ac:dyDescent="0.25">
      <c r="C743" s="1"/>
      <c r="D743" s="187"/>
      <c r="E743" s="27"/>
      <c r="F743" s="27"/>
      <c r="G743" s="7"/>
    </row>
    <row r="744" spans="3:7" x14ac:dyDescent="0.25">
      <c r="C744" s="1"/>
      <c r="D744" s="187"/>
      <c r="E744" s="27"/>
      <c r="F744" s="27"/>
      <c r="G744" s="7"/>
    </row>
    <row r="745" spans="3:7" x14ac:dyDescent="0.25">
      <c r="C745" s="1"/>
      <c r="D745" s="187"/>
      <c r="E745" s="27"/>
      <c r="F745" s="27"/>
      <c r="G745" s="7"/>
    </row>
    <row r="746" spans="3:7" x14ac:dyDescent="0.25">
      <c r="C746" s="1"/>
      <c r="D746" s="187"/>
      <c r="E746" s="27"/>
      <c r="F746" s="27"/>
      <c r="G746" s="7"/>
    </row>
    <row r="747" spans="3:7" x14ac:dyDescent="0.25">
      <c r="C747" s="1"/>
      <c r="D747" s="187"/>
      <c r="E747" s="27"/>
      <c r="F747" s="27"/>
      <c r="G747" s="7"/>
    </row>
    <row r="748" spans="3:7" x14ac:dyDescent="0.25">
      <c r="C748" s="1"/>
      <c r="D748" s="187"/>
      <c r="E748" s="27"/>
      <c r="F748" s="27"/>
      <c r="G748" s="7"/>
    </row>
    <row r="749" spans="3:7" x14ac:dyDescent="0.25">
      <c r="C749" s="1"/>
      <c r="D749" s="187"/>
      <c r="E749" s="27"/>
      <c r="F749" s="27"/>
      <c r="G749" s="7"/>
    </row>
    <row r="750" spans="3:7" x14ac:dyDescent="0.25">
      <c r="C750" s="1"/>
      <c r="D750" s="187"/>
      <c r="E750" s="27"/>
      <c r="F750" s="27"/>
      <c r="G750" s="7"/>
    </row>
    <row r="751" spans="3:7" x14ac:dyDescent="0.25">
      <c r="C751" s="1"/>
      <c r="D751" s="187"/>
      <c r="E751" s="27"/>
      <c r="F751" s="27"/>
      <c r="G751" s="7"/>
    </row>
    <row r="752" spans="3:7" x14ac:dyDescent="0.25">
      <c r="C752" s="1"/>
      <c r="D752" s="187"/>
      <c r="E752" s="27"/>
      <c r="F752" s="27"/>
      <c r="G752" s="7"/>
    </row>
    <row r="753" spans="3:7" x14ac:dyDescent="0.25">
      <c r="C753" s="1"/>
      <c r="D753" s="187"/>
      <c r="E753" s="27"/>
      <c r="F753" s="27"/>
      <c r="G753" s="7"/>
    </row>
    <row r="754" spans="3:7" x14ac:dyDescent="0.25">
      <c r="C754" s="1"/>
      <c r="D754" s="187"/>
      <c r="E754" s="27"/>
      <c r="F754" s="27"/>
      <c r="G754" s="7"/>
    </row>
    <row r="755" spans="3:7" x14ac:dyDescent="0.25">
      <c r="C755" s="1"/>
      <c r="D755" s="187"/>
      <c r="E755" s="27"/>
      <c r="F755" s="27"/>
      <c r="G755" s="7"/>
    </row>
    <row r="756" spans="3:7" x14ac:dyDescent="0.25">
      <c r="C756" s="1"/>
      <c r="D756" s="187"/>
      <c r="E756" s="27"/>
      <c r="F756" s="27"/>
      <c r="G756" s="7"/>
    </row>
    <row r="757" spans="3:7" x14ac:dyDescent="0.25">
      <c r="C757" s="1"/>
      <c r="D757" s="187"/>
      <c r="E757" s="27"/>
      <c r="F757" s="27"/>
      <c r="G757" s="7"/>
    </row>
    <row r="758" spans="3:7" x14ac:dyDescent="0.25">
      <c r="C758" s="1"/>
      <c r="D758" s="187"/>
      <c r="E758" s="27"/>
      <c r="F758" s="27"/>
      <c r="G758" s="7"/>
    </row>
    <row r="759" spans="3:7" x14ac:dyDescent="0.25">
      <c r="C759" s="1"/>
      <c r="D759" s="187"/>
      <c r="E759" s="27"/>
      <c r="F759" s="27"/>
      <c r="G759" s="7"/>
    </row>
    <row r="760" spans="3:7" x14ac:dyDescent="0.25">
      <c r="C760" s="1"/>
      <c r="D760" s="187"/>
      <c r="E760" s="27"/>
      <c r="F760" s="27"/>
      <c r="G760" s="7"/>
    </row>
    <row r="761" spans="3:7" x14ac:dyDescent="0.25">
      <c r="C761" s="1"/>
      <c r="D761" s="187"/>
      <c r="E761" s="27"/>
      <c r="F761" s="27"/>
      <c r="G761" s="7"/>
    </row>
    <row r="762" spans="3:7" x14ac:dyDescent="0.25">
      <c r="C762" s="1"/>
      <c r="D762" s="187"/>
      <c r="E762" s="27"/>
      <c r="F762" s="27"/>
      <c r="G762" s="7"/>
    </row>
    <row r="763" spans="3:7" x14ac:dyDescent="0.25">
      <c r="C763" s="1"/>
      <c r="D763" s="187"/>
      <c r="E763" s="27"/>
      <c r="F763" s="27"/>
      <c r="G763" s="7"/>
    </row>
    <row r="764" spans="3:7" x14ac:dyDescent="0.25">
      <c r="C764" s="1"/>
      <c r="D764" s="187"/>
      <c r="E764" s="27"/>
      <c r="F764" s="27"/>
      <c r="G764" s="7"/>
    </row>
    <row r="765" spans="3:7" x14ac:dyDescent="0.25">
      <c r="C765" s="1"/>
      <c r="D765" s="187"/>
      <c r="E765" s="27"/>
      <c r="F765" s="27"/>
      <c r="G765" s="7"/>
    </row>
    <row r="766" spans="3:7" x14ac:dyDescent="0.25">
      <c r="C766" s="1"/>
      <c r="D766" s="187"/>
      <c r="E766" s="27"/>
      <c r="F766" s="27"/>
      <c r="G766" s="7"/>
    </row>
    <row r="767" spans="3:7" x14ac:dyDescent="0.25">
      <c r="C767" s="1"/>
      <c r="D767" s="187"/>
      <c r="E767" s="27"/>
      <c r="F767" s="27"/>
      <c r="G767" s="7"/>
    </row>
    <row r="768" spans="3:7" x14ac:dyDescent="0.25">
      <c r="C768" s="1"/>
      <c r="D768" s="187"/>
      <c r="E768" s="27"/>
      <c r="F768" s="27"/>
      <c r="G768" s="7"/>
    </row>
    <row r="769" spans="3:7" x14ac:dyDescent="0.25">
      <c r="C769" s="1"/>
      <c r="D769" s="187"/>
      <c r="E769" s="27"/>
      <c r="F769" s="27"/>
      <c r="G769" s="7"/>
    </row>
    <row r="770" spans="3:7" x14ac:dyDescent="0.25">
      <c r="C770" s="1"/>
      <c r="D770" s="187"/>
      <c r="E770" s="27"/>
      <c r="F770" s="27"/>
      <c r="G770" s="7"/>
    </row>
    <row r="771" spans="3:7" x14ac:dyDescent="0.25">
      <c r="C771" s="1"/>
      <c r="D771" s="187"/>
      <c r="E771" s="27"/>
      <c r="F771" s="27"/>
      <c r="G771" s="7"/>
    </row>
    <row r="772" spans="3:7" x14ac:dyDescent="0.25">
      <c r="C772" s="1"/>
      <c r="D772" s="187"/>
      <c r="E772" s="27"/>
      <c r="F772" s="27"/>
      <c r="G772" s="7"/>
    </row>
    <row r="773" spans="3:7" x14ac:dyDescent="0.25">
      <c r="C773" s="1"/>
      <c r="D773" s="187"/>
      <c r="E773" s="27"/>
      <c r="F773" s="27"/>
      <c r="G773" s="7"/>
    </row>
    <row r="774" spans="3:7" x14ac:dyDescent="0.25">
      <c r="C774" s="1"/>
      <c r="D774" s="187"/>
      <c r="E774" s="27"/>
      <c r="F774" s="27"/>
      <c r="G774" s="7"/>
    </row>
    <row r="775" spans="3:7" x14ac:dyDescent="0.25">
      <c r="C775" s="1"/>
      <c r="D775" s="187"/>
      <c r="E775" s="27"/>
      <c r="F775" s="27"/>
      <c r="G775" s="7"/>
    </row>
    <row r="776" spans="3:7" x14ac:dyDescent="0.25">
      <c r="C776" s="1"/>
      <c r="D776" s="187"/>
      <c r="E776" s="27"/>
      <c r="F776" s="27"/>
      <c r="G776" s="7"/>
    </row>
    <row r="777" spans="3:7" x14ac:dyDescent="0.25">
      <c r="C777" s="1"/>
      <c r="D777" s="187"/>
      <c r="E777" s="27"/>
      <c r="F777" s="27"/>
      <c r="G777" s="7"/>
    </row>
    <row r="778" spans="3:7" x14ac:dyDescent="0.25">
      <c r="C778" s="1"/>
      <c r="D778" s="187"/>
      <c r="E778" s="27"/>
      <c r="F778" s="27"/>
      <c r="G778" s="7"/>
    </row>
    <row r="779" spans="3:7" x14ac:dyDescent="0.25">
      <c r="C779" s="1"/>
      <c r="D779" s="187"/>
      <c r="E779" s="27"/>
      <c r="F779" s="27"/>
      <c r="G779" s="7"/>
    </row>
    <row r="780" spans="3:7" x14ac:dyDescent="0.25">
      <c r="C780" s="1"/>
      <c r="D780" s="187"/>
      <c r="E780" s="27"/>
      <c r="F780" s="27"/>
      <c r="G780" s="7"/>
    </row>
    <row r="781" spans="3:7" x14ac:dyDescent="0.25">
      <c r="C781" s="1"/>
      <c r="D781" s="187"/>
      <c r="E781" s="27"/>
      <c r="F781" s="27"/>
      <c r="G781" s="7"/>
    </row>
    <row r="782" spans="3:7" x14ac:dyDescent="0.25">
      <c r="C782" s="1"/>
      <c r="D782" s="187"/>
      <c r="E782" s="27"/>
      <c r="F782" s="27"/>
      <c r="G782" s="7"/>
    </row>
    <row r="783" spans="3:7" x14ac:dyDescent="0.25">
      <c r="C783" s="1"/>
      <c r="D783" s="187"/>
      <c r="E783" s="27"/>
      <c r="F783" s="27"/>
      <c r="G783" s="7"/>
    </row>
    <row r="784" spans="3:7" x14ac:dyDescent="0.25">
      <c r="C784" s="1"/>
      <c r="D784" s="187"/>
      <c r="E784" s="27"/>
      <c r="F784" s="27"/>
      <c r="G784" s="7"/>
    </row>
    <row r="785" spans="3:7" x14ac:dyDescent="0.25">
      <c r="C785" s="1"/>
      <c r="D785" s="187"/>
      <c r="E785" s="27"/>
      <c r="F785" s="27"/>
      <c r="G785" s="7"/>
    </row>
    <row r="786" spans="3:7" x14ac:dyDescent="0.25">
      <c r="C786" s="1"/>
      <c r="D786" s="187"/>
      <c r="E786" s="27"/>
      <c r="F786" s="27"/>
      <c r="G786" s="7"/>
    </row>
    <row r="787" spans="3:7" x14ac:dyDescent="0.25">
      <c r="C787" s="1"/>
      <c r="D787" s="187"/>
      <c r="E787" s="27"/>
      <c r="F787" s="27"/>
      <c r="G787" s="7"/>
    </row>
    <row r="788" spans="3:7" x14ac:dyDescent="0.25">
      <c r="C788" s="1"/>
      <c r="D788" s="187"/>
      <c r="E788" s="27"/>
      <c r="F788" s="27"/>
      <c r="G788" s="7"/>
    </row>
    <row r="789" spans="3:7" x14ac:dyDescent="0.25">
      <c r="C789" s="1"/>
      <c r="D789" s="187"/>
      <c r="E789" s="27"/>
      <c r="F789" s="27"/>
      <c r="G789" s="7"/>
    </row>
    <row r="790" spans="3:7" x14ac:dyDescent="0.25">
      <c r="C790" s="1"/>
      <c r="D790" s="187"/>
      <c r="E790" s="27"/>
      <c r="F790" s="27"/>
      <c r="G790" s="7"/>
    </row>
    <row r="791" spans="3:7" x14ac:dyDescent="0.25">
      <c r="C791" s="1"/>
      <c r="D791" s="187"/>
      <c r="E791" s="27"/>
      <c r="F791" s="27"/>
      <c r="G791" s="7"/>
    </row>
    <row r="792" spans="3:7" x14ac:dyDescent="0.25">
      <c r="C792" s="1"/>
      <c r="D792" s="187"/>
      <c r="E792" s="27"/>
      <c r="F792" s="27"/>
      <c r="G792" s="7"/>
    </row>
    <row r="793" spans="3:7" x14ac:dyDescent="0.25">
      <c r="C793" s="1"/>
      <c r="D793" s="187"/>
      <c r="E793" s="27"/>
      <c r="F793" s="27"/>
      <c r="G793" s="7"/>
    </row>
    <row r="794" spans="3:7" x14ac:dyDescent="0.25">
      <c r="C794" s="1"/>
      <c r="D794" s="187"/>
      <c r="E794" s="27"/>
      <c r="F794" s="27"/>
      <c r="G794" s="7"/>
    </row>
    <row r="795" spans="3:7" x14ac:dyDescent="0.25">
      <c r="C795" s="1"/>
      <c r="D795" s="187"/>
      <c r="E795" s="27"/>
      <c r="F795" s="27"/>
      <c r="G795" s="7"/>
    </row>
    <row r="796" spans="3:7" x14ac:dyDescent="0.25">
      <c r="C796" s="1"/>
      <c r="D796" s="187"/>
      <c r="E796" s="27"/>
      <c r="F796" s="27"/>
      <c r="G796" s="7"/>
    </row>
    <row r="797" spans="3:7" x14ac:dyDescent="0.25">
      <c r="C797" s="1"/>
      <c r="D797" s="187"/>
      <c r="E797" s="27"/>
      <c r="F797" s="27"/>
      <c r="G797" s="7"/>
    </row>
    <row r="798" spans="3:7" x14ac:dyDescent="0.25">
      <c r="C798" s="1"/>
      <c r="D798" s="187"/>
      <c r="E798" s="27"/>
      <c r="F798" s="27"/>
      <c r="G798" s="7"/>
    </row>
    <row r="799" spans="3:7" x14ac:dyDescent="0.25">
      <c r="C799" s="1"/>
      <c r="D799" s="187"/>
      <c r="E799" s="27"/>
      <c r="F799" s="27"/>
      <c r="G799" s="7"/>
    </row>
    <row r="800" spans="3:7" x14ac:dyDescent="0.25">
      <c r="C800" s="1"/>
      <c r="D800" s="187"/>
      <c r="E800" s="27"/>
      <c r="F800" s="27"/>
      <c r="G800" s="7"/>
    </row>
    <row r="801" spans="3:7" x14ac:dyDescent="0.25">
      <c r="C801" s="1"/>
      <c r="D801" s="187"/>
      <c r="E801" s="27"/>
      <c r="F801" s="27"/>
      <c r="G801" s="7"/>
    </row>
    <row r="802" spans="3:7" x14ac:dyDescent="0.25">
      <c r="C802" s="1"/>
      <c r="D802" s="187"/>
      <c r="E802" s="27"/>
      <c r="F802" s="27"/>
      <c r="G802" s="7"/>
    </row>
    <row r="803" spans="3:7" x14ac:dyDescent="0.25">
      <c r="C803" s="1"/>
      <c r="D803" s="187"/>
      <c r="E803" s="27"/>
      <c r="F803" s="27"/>
      <c r="G803" s="7"/>
    </row>
    <row r="804" spans="3:7" x14ac:dyDescent="0.25">
      <c r="C804" s="1"/>
      <c r="D804" s="187"/>
      <c r="E804" s="27"/>
      <c r="F804" s="27"/>
      <c r="G804" s="7"/>
    </row>
    <row r="805" spans="3:7" x14ac:dyDescent="0.25">
      <c r="C805" s="1"/>
      <c r="D805" s="187"/>
      <c r="E805" s="27"/>
      <c r="F805" s="27"/>
      <c r="G805" s="7"/>
    </row>
    <row r="806" spans="3:7" x14ac:dyDescent="0.25">
      <c r="C806" s="1"/>
      <c r="D806" s="187"/>
      <c r="E806" s="27"/>
      <c r="F806" s="27"/>
      <c r="G806" s="7"/>
    </row>
    <row r="807" spans="3:7" x14ac:dyDescent="0.25">
      <c r="C807" s="1"/>
      <c r="D807" s="187"/>
      <c r="E807" s="27"/>
      <c r="F807" s="27"/>
      <c r="G807" s="7"/>
    </row>
    <row r="808" spans="3:7" x14ac:dyDescent="0.25">
      <c r="C808" s="1"/>
      <c r="D808" s="187"/>
      <c r="E808" s="27"/>
      <c r="F808" s="27"/>
      <c r="G808" s="7"/>
    </row>
    <row r="809" spans="3:7" x14ac:dyDescent="0.25">
      <c r="C809" s="1"/>
      <c r="D809" s="187"/>
      <c r="E809" s="27"/>
      <c r="F809" s="27"/>
      <c r="G809" s="7"/>
    </row>
    <row r="810" spans="3:7" x14ac:dyDescent="0.25">
      <c r="C810" s="1"/>
      <c r="D810" s="187"/>
      <c r="E810" s="27"/>
      <c r="F810" s="27"/>
      <c r="G810" s="7"/>
    </row>
    <row r="811" spans="3:7" x14ac:dyDescent="0.25">
      <c r="C811" s="1"/>
      <c r="D811" s="187"/>
      <c r="E811" s="27"/>
      <c r="F811" s="27"/>
      <c r="G811" s="7"/>
    </row>
    <row r="812" spans="3:7" x14ac:dyDescent="0.25">
      <c r="C812" s="1"/>
      <c r="D812" s="187"/>
      <c r="E812" s="27"/>
      <c r="F812" s="27"/>
      <c r="G812" s="7"/>
    </row>
    <row r="813" spans="3:7" x14ac:dyDescent="0.25">
      <c r="C813" s="1"/>
      <c r="D813" s="187"/>
      <c r="E813" s="27"/>
      <c r="F813" s="27"/>
      <c r="G813" s="7"/>
    </row>
    <row r="814" spans="3:7" x14ac:dyDescent="0.25">
      <c r="C814" s="1"/>
      <c r="D814" s="187"/>
      <c r="E814" s="27"/>
      <c r="F814" s="27"/>
      <c r="G814" s="7"/>
    </row>
    <row r="815" spans="3:7" x14ac:dyDescent="0.25">
      <c r="C815" s="1"/>
      <c r="D815" s="187"/>
      <c r="E815" s="27"/>
      <c r="F815" s="27"/>
      <c r="G815" s="7"/>
    </row>
    <row r="816" spans="3:7" x14ac:dyDescent="0.25">
      <c r="C816" s="1"/>
      <c r="D816" s="187"/>
      <c r="E816" s="27"/>
      <c r="F816" s="27"/>
      <c r="G816" s="7"/>
    </row>
    <row r="817" spans="3:7" x14ac:dyDescent="0.25">
      <c r="C817" s="1"/>
      <c r="D817" s="187"/>
      <c r="E817" s="27"/>
      <c r="F817" s="27"/>
      <c r="G817" s="7"/>
    </row>
    <row r="818" spans="3:7" x14ac:dyDescent="0.25">
      <c r="C818" s="1"/>
      <c r="D818" s="187"/>
      <c r="E818" s="27"/>
      <c r="F818" s="27"/>
      <c r="G818" s="7"/>
    </row>
    <row r="819" spans="3:7" x14ac:dyDescent="0.25">
      <c r="C819" s="1"/>
      <c r="D819" s="187"/>
      <c r="E819" s="27"/>
      <c r="F819" s="27"/>
      <c r="G819" s="7"/>
    </row>
    <row r="820" spans="3:7" x14ac:dyDescent="0.25">
      <c r="C820" s="1"/>
      <c r="D820" s="187"/>
      <c r="E820" s="27"/>
      <c r="F820" s="27"/>
      <c r="G820" s="7"/>
    </row>
    <row r="821" spans="3:7" x14ac:dyDescent="0.25">
      <c r="C821" s="1"/>
      <c r="D821" s="187"/>
      <c r="E821" s="27"/>
      <c r="F821" s="27"/>
      <c r="G821" s="7"/>
    </row>
    <row r="822" spans="3:7" x14ac:dyDescent="0.25">
      <c r="C822" s="1"/>
      <c r="D822" s="187"/>
      <c r="E822" s="27"/>
      <c r="F822" s="27"/>
      <c r="G822" s="7"/>
    </row>
    <row r="823" spans="3:7" x14ac:dyDescent="0.25">
      <c r="C823" s="1"/>
      <c r="D823" s="187"/>
      <c r="E823" s="27"/>
      <c r="F823" s="27"/>
      <c r="G823" s="7"/>
    </row>
    <row r="824" spans="3:7" x14ac:dyDescent="0.25">
      <c r="C824" s="1"/>
      <c r="D824" s="187"/>
      <c r="E824" s="27"/>
      <c r="F824" s="27"/>
      <c r="G824" s="7"/>
    </row>
    <row r="825" spans="3:7" x14ac:dyDescent="0.25">
      <c r="C825" s="1"/>
      <c r="D825" s="187"/>
      <c r="E825" s="27"/>
      <c r="F825" s="27"/>
      <c r="G825" s="7"/>
    </row>
    <row r="826" spans="3:7" x14ac:dyDescent="0.25">
      <c r="C826" s="1"/>
      <c r="D826" s="187"/>
      <c r="E826" s="27"/>
      <c r="F826" s="27"/>
      <c r="G826" s="7"/>
    </row>
    <row r="827" spans="3:7" x14ac:dyDescent="0.25">
      <c r="C827" s="1"/>
      <c r="D827" s="187"/>
      <c r="E827" s="27"/>
      <c r="F827" s="27"/>
      <c r="G827" s="7"/>
    </row>
    <row r="828" spans="3:7" x14ac:dyDescent="0.25">
      <c r="C828" s="1"/>
      <c r="D828" s="187"/>
      <c r="E828" s="27"/>
      <c r="F828" s="27"/>
      <c r="G828" s="7"/>
    </row>
    <row r="829" spans="3:7" x14ac:dyDescent="0.25">
      <c r="C829" s="1"/>
      <c r="D829" s="187"/>
      <c r="E829" s="27"/>
      <c r="F829" s="27"/>
      <c r="G829" s="7"/>
    </row>
    <row r="830" spans="3:7" x14ac:dyDescent="0.25">
      <c r="C830" s="1"/>
      <c r="D830" s="187"/>
      <c r="E830" s="27"/>
      <c r="F830" s="27"/>
      <c r="G830" s="7"/>
    </row>
    <row r="831" spans="3:7" x14ac:dyDescent="0.25">
      <c r="C831" s="1"/>
      <c r="D831" s="187"/>
      <c r="E831" s="27"/>
      <c r="F831" s="27"/>
      <c r="G831" s="7"/>
    </row>
    <row r="832" spans="3:7" x14ac:dyDescent="0.25">
      <c r="C832" s="1"/>
      <c r="D832" s="187"/>
      <c r="E832" s="27"/>
      <c r="F832" s="27"/>
      <c r="G832" s="7"/>
    </row>
    <row r="833" spans="3:7" x14ac:dyDescent="0.25">
      <c r="C833" s="1"/>
      <c r="D833" s="187"/>
      <c r="E833" s="27"/>
      <c r="F833" s="27"/>
      <c r="G833" s="7"/>
    </row>
    <row r="834" spans="3:7" x14ac:dyDescent="0.25">
      <c r="C834" s="1"/>
      <c r="D834" s="187"/>
      <c r="E834" s="27"/>
      <c r="F834" s="27"/>
      <c r="G834" s="7"/>
    </row>
    <row r="835" spans="3:7" x14ac:dyDescent="0.25">
      <c r="C835" s="1"/>
      <c r="D835" s="187"/>
      <c r="E835" s="27"/>
      <c r="F835" s="27"/>
      <c r="G835" s="7"/>
    </row>
    <row r="836" spans="3:7" x14ac:dyDescent="0.25">
      <c r="C836" s="1"/>
      <c r="D836" s="187"/>
      <c r="E836" s="27"/>
      <c r="F836" s="27"/>
      <c r="G836" s="7"/>
    </row>
    <row r="837" spans="3:7" x14ac:dyDescent="0.25">
      <c r="C837" s="1"/>
      <c r="D837" s="187"/>
      <c r="E837" s="27"/>
      <c r="F837" s="27"/>
      <c r="G837" s="7"/>
    </row>
    <row r="838" spans="3:7" x14ac:dyDescent="0.25">
      <c r="C838" s="1"/>
      <c r="D838" s="187"/>
      <c r="E838" s="27"/>
      <c r="F838" s="27"/>
      <c r="G838" s="7"/>
    </row>
    <row r="839" spans="3:7" x14ac:dyDescent="0.25">
      <c r="C839" s="1"/>
      <c r="D839" s="187"/>
      <c r="E839" s="27"/>
      <c r="F839" s="27"/>
      <c r="G839" s="7"/>
    </row>
    <row r="840" spans="3:7" x14ac:dyDescent="0.25">
      <c r="C840" s="1"/>
      <c r="D840" s="187"/>
      <c r="E840" s="27"/>
      <c r="F840" s="27"/>
      <c r="G840" s="7"/>
    </row>
    <row r="841" spans="3:7" x14ac:dyDescent="0.25">
      <c r="C841" s="1"/>
      <c r="D841" s="187"/>
      <c r="E841" s="27"/>
      <c r="F841" s="27"/>
      <c r="G841" s="7"/>
    </row>
    <row r="842" spans="3:7" x14ac:dyDescent="0.25">
      <c r="C842" s="1"/>
      <c r="D842" s="187"/>
      <c r="E842" s="27"/>
      <c r="F842" s="27"/>
      <c r="G842" s="7"/>
    </row>
    <row r="843" spans="3:7" x14ac:dyDescent="0.25">
      <c r="C843" s="1"/>
      <c r="D843" s="187"/>
      <c r="E843" s="27"/>
      <c r="F843" s="27"/>
      <c r="G843" s="7"/>
    </row>
    <row r="844" spans="3:7" x14ac:dyDescent="0.25">
      <c r="C844" s="1"/>
      <c r="D844" s="187"/>
      <c r="E844" s="27"/>
      <c r="F844" s="27"/>
      <c r="G844" s="7"/>
    </row>
    <row r="845" spans="3:7" x14ac:dyDescent="0.25">
      <c r="C845" s="1"/>
      <c r="D845" s="187"/>
      <c r="E845" s="27"/>
      <c r="F845" s="27"/>
      <c r="G845" s="7"/>
    </row>
    <row r="846" spans="3:7" x14ac:dyDescent="0.25">
      <c r="C846" s="1"/>
      <c r="D846" s="187"/>
      <c r="E846" s="27"/>
      <c r="F846" s="27"/>
      <c r="G846" s="7"/>
    </row>
    <row r="847" spans="3:7" x14ac:dyDescent="0.25">
      <c r="C847" s="1"/>
      <c r="D847" s="187"/>
      <c r="E847" s="27"/>
      <c r="F847" s="27"/>
      <c r="G847" s="7"/>
    </row>
    <row r="848" spans="3:7" x14ac:dyDescent="0.25">
      <c r="C848" s="1"/>
      <c r="D848" s="187"/>
      <c r="E848" s="27"/>
      <c r="F848" s="27"/>
      <c r="G848" s="7"/>
    </row>
    <row r="849" spans="3:7" x14ac:dyDescent="0.25">
      <c r="C849" s="1"/>
      <c r="D849" s="187"/>
      <c r="E849" s="27"/>
      <c r="F849" s="27"/>
      <c r="G849" s="7"/>
    </row>
    <row r="850" spans="3:7" x14ac:dyDescent="0.25">
      <c r="C850" s="1"/>
      <c r="D850" s="187"/>
      <c r="E850" s="27"/>
      <c r="F850" s="27"/>
      <c r="G850" s="7"/>
    </row>
    <row r="851" spans="3:7" x14ac:dyDescent="0.25">
      <c r="C851" s="1"/>
      <c r="D851" s="187"/>
      <c r="E851" s="27"/>
      <c r="F851" s="27"/>
      <c r="G851" s="7"/>
    </row>
    <row r="852" spans="3:7" x14ac:dyDescent="0.25">
      <c r="C852" s="1"/>
      <c r="D852" s="187"/>
      <c r="E852" s="27"/>
      <c r="F852" s="27"/>
      <c r="G852" s="7"/>
    </row>
    <row r="853" spans="3:7" x14ac:dyDescent="0.25">
      <c r="C853" s="1"/>
      <c r="D853" s="187"/>
      <c r="E853" s="27"/>
      <c r="F853" s="27"/>
      <c r="G853" s="7"/>
    </row>
    <row r="854" spans="3:7" x14ac:dyDescent="0.25">
      <c r="C854" s="1"/>
      <c r="D854" s="187"/>
      <c r="E854" s="27"/>
      <c r="F854" s="27"/>
      <c r="G854" s="7"/>
    </row>
    <row r="855" spans="3:7" x14ac:dyDescent="0.25">
      <c r="C855" s="1"/>
      <c r="D855" s="187"/>
      <c r="E855" s="27"/>
      <c r="F855" s="27"/>
      <c r="G855" s="7"/>
    </row>
    <row r="856" spans="3:7" x14ac:dyDescent="0.25">
      <c r="C856" s="1"/>
      <c r="D856" s="187"/>
      <c r="E856" s="27"/>
      <c r="F856" s="27"/>
      <c r="G856" s="7"/>
    </row>
    <row r="857" spans="3:7" x14ac:dyDescent="0.25">
      <c r="C857" s="1"/>
      <c r="D857" s="187"/>
      <c r="E857" s="27"/>
      <c r="F857" s="27"/>
      <c r="G857" s="7"/>
    </row>
    <row r="858" spans="3:7" x14ac:dyDescent="0.25">
      <c r="C858" s="1"/>
      <c r="D858" s="187"/>
      <c r="E858" s="27"/>
      <c r="F858" s="27"/>
      <c r="G858" s="7"/>
    </row>
    <row r="859" spans="3:7" x14ac:dyDescent="0.25">
      <c r="C859" s="1"/>
      <c r="D859" s="187"/>
      <c r="E859" s="27"/>
      <c r="F859" s="27"/>
      <c r="G859" s="7"/>
    </row>
    <row r="860" spans="3:7" x14ac:dyDescent="0.25">
      <c r="C860" s="1"/>
      <c r="D860" s="187"/>
      <c r="E860" s="27"/>
      <c r="F860" s="27"/>
      <c r="G860" s="7"/>
    </row>
    <row r="861" spans="3:7" x14ac:dyDescent="0.25">
      <c r="C861" s="1"/>
      <c r="D861" s="187"/>
      <c r="E861" s="27"/>
      <c r="F861" s="27"/>
      <c r="G861" s="7"/>
    </row>
    <row r="862" spans="3:7" x14ac:dyDescent="0.25">
      <c r="C862" s="1"/>
      <c r="D862" s="187"/>
      <c r="E862" s="27"/>
      <c r="F862" s="27"/>
      <c r="G862" s="7"/>
    </row>
    <row r="863" spans="3:7" x14ac:dyDescent="0.25">
      <c r="C863" s="1"/>
      <c r="D863" s="187"/>
      <c r="E863" s="27"/>
      <c r="F863" s="27"/>
      <c r="G863" s="7"/>
    </row>
    <row r="864" spans="3:7" x14ac:dyDescent="0.25">
      <c r="C864" s="1"/>
      <c r="D864" s="187"/>
      <c r="E864" s="27"/>
      <c r="F864" s="27"/>
      <c r="G864" s="7"/>
    </row>
    <row r="865" spans="3:7" x14ac:dyDescent="0.25">
      <c r="C865" s="1"/>
      <c r="D865" s="187"/>
      <c r="E865" s="27"/>
      <c r="F865" s="27"/>
      <c r="G865" s="7"/>
    </row>
    <row r="866" spans="3:7" x14ac:dyDescent="0.25">
      <c r="C866" s="1"/>
      <c r="D866" s="187"/>
      <c r="E866" s="27"/>
      <c r="F866" s="27"/>
      <c r="G866" s="7"/>
    </row>
    <row r="867" spans="3:7" x14ac:dyDescent="0.25">
      <c r="C867" s="1"/>
      <c r="D867" s="187"/>
      <c r="E867" s="27"/>
      <c r="F867" s="27"/>
      <c r="G867" s="7"/>
    </row>
    <row r="868" spans="3:7" x14ac:dyDescent="0.25">
      <c r="C868" s="1"/>
      <c r="D868" s="187"/>
      <c r="E868" s="27"/>
      <c r="F868" s="27"/>
      <c r="G868" s="7"/>
    </row>
    <row r="869" spans="3:7" x14ac:dyDescent="0.25">
      <c r="C869" s="1"/>
      <c r="D869" s="187"/>
      <c r="E869" s="27"/>
      <c r="F869" s="27"/>
      <c r="G869" s="7"/>
    </row>
    <row r="870" spans="3:7" x14ac:dyDescent="0.25">
      <c r="C870" s="1"/>
      <c r="D870" s="187"/>
      <c r="E870" s="27"/>
      <c r="F870" s="27"/>
      <c r="G870" s="7"/>
    </row>
    <row r="871" spans="3:7" x14ac:dyDescent="0.25">
      <c r="C871" s="1"/>
      <c r="D871" s="187"/>
      <c r="E871" s="27"/>
      <c r="F871" s="27"/>
      <c r="G871" s="7"/>
    </row>
    <row r="872" spans="3:7" x14ac:dyDescent="0.25">
      <c r="C872" s="1"/>
      <c r="D872" s="187"/>
      <c r="E872" s="27"/>
      <c r="F872" s="27"/>
      <c r="G872" s="7"/>
    </row>
    <row r="873" spans="3:7" x14ac:dyDescent="0.25">
      <c r="C873" s="1"/>
      <c r="D873" s="187"/>
      <c r="E873" s="27"/>
      <c r="F873" s="27"/>
      <c r="G873" s="7"/>
    </row>
    <row r="874" spans="3:7" x14ac:dyDescent="0.25">
      <c r="C874" s="1"/>
      <c r="D874" s="187"/>
      <c r="E874" s="27"/>
      <c r="F874" s="27"/>
      <c r="G874" s="7"/>
    </row>
    <row r="875" spans="3:7" x14ac:dyDescent="0.25">
      <c r="C875" s="1"/>
      <c r="D875" s="187"/>
      <c r="E875" s="27"/>
      <c r="F875" s="27"/>
      <c r="G875" s="7"/>
    </row>
    <row r="876" spans="3:7" x14ac:dyDescent="0.25">
      <c r="C876" s="1"/>
      <c r="D876" s="187"/>
      <c r="E876" s="27"/>
      <c r="F876" s="27"/>
      <c r="G876" s="7"/>
    </row>
    <row r="877" spans="3:7" x14ac:dyDescent="0.25">
      <c r="C877" s="1"/>
      <c r="D877" s="187"/>
      <c r="E877" s="27"/>
      <c r="F877" s="27"/>
      <c r="G877" s="7"/>
    </row>
    <row r="878" spans="3:7" x14ac:dyDescent="0.25">
      <c r="C878" s="1"/>
      <c r="D878" s="187"/>
      <c r="E878" s="27"/>
      <c r="F878" s="27"/>
      <c r="G878" s="7"/>
    </row>
    <row r="879" spans="3:7" x14ac:dyDescent="0.25">
      <c r="C879" s="1"/>
      <c r="D879" s="187"/>
      <c r="E879" s="27"/>
      <c r="F879" s="27"/>
      <c r="G879" s="7"/>
    </row>
    <row r="880" spans="3:7" x14ac:dyDescent="0.25">
      <c r="C880" s="1"/>
      <c r="D880" s="187"/>
      <c r="E880" s="27"/>
      <c r="F880" s="27"/>
      <c r="G880" s="7"/>
    </row>
    <row r="881" spans="3:7" x14ac:dyDescent="0.25">
      <c r="C881" s="1"/>
      <c r="D881" s="187"/>
      <c r="E881" s="27"/>
      <c r="F881" s="27"/>
      <c r="G881" s="7"/>
    </row>
    <row r="882" spans="3:7" x14ac:dyDescent="0.25">
      <c r="C882" s="1"/>
      <c r="D882" s="187"/>
      <c r="E882" s="27"/>
      <c r="F882" s="27"/>
      <c r="G882" s="7"/>
    </row>
    <row r="883" spans="3:7" x14ac:dyDescent="0.25">
      <c r="C883" s="1"/>
      <c r="D883" s="187"/>
      <c r="E883" s="27"/>
      <c r="F883" s="27"/>
      <c r="G883" s="7"/>
    </row>
    <row r="884" spans="3:7" x14ac:dyDescent="0.25">
      <c r="C884" s="1"/>
      <c r="D884" s="187"/>
      <c r="E884" s="27"/>
      <c r="F884" s="27"/>
      <c r="G884" s="7"/>
    </row>
    <row r="885" spans="3:7" x14ac:dyDescent="0.25">
      <c r="C885" s="1"/>
      <c r="D885" s="187"/>
      <c r="E885" s="27"/>
      <c r="F885" s="27"/>
      <c r="G885" s="7"/>
    </row>
    <row r="886" spans="3:7" x14ac:dyDescent="0.25">
      <c r="C886" s="1"/>
      <c r="D886" s="187"/>
      <c r="E886" s="27"/>
      <c r="F886" s="27"/>
      <c r="G886" s="7"/>
    </row>
    <row r="887" spans="3:7" x14ac:dyDescent="0.25">
      <c r="C887" s="1"/>
      <c r="D887" s="187"/>
      <c r="E887" s="27"/>
      <c r="F887" s="27"/>
      <c r="G887" s="7"/>
    </row>
    <row r="888" spans="3:7" x14ac:dyDescent="0.25">
      <c r="C888" s="1"/>
      <c r="D888" s="187"/>
      <c r="E888" s="27"/>
      <c r="F888" s="27"/>
      <c r="G888" s="7"/>
    </row>
    <row r="889" spans="3:7" x14ac:dyDescent="0.25">
      <c r="C889" s="1"/>
      <c r="D889" s="187"/>
      <c r="E889" s="27"/>
      <c r="F889" s="27"/>
      <c r="G889" s="7"/>
    </row>
    <row r="890" spans="3:7" x14ac:dyDescent="0.25">
      <c r="C890" s="1"/>
      <c r="D890" s="187"/>
      <c r="E890" s="27"/>
      <c r="F890" s="27"/>
      <c r="G890" s="7"/>
    </row>
    <row r="891" spans="3:7" x14ac:dyDescent="0.25">
      <c r="C891" s="1"/>
      <c r="D891" s="187"/>
      <c r="E891" s="27"/>
      <c r="F891" s="27"/>
      <c r="G891" s="7"/>
    </row>
    <row r="892" spans="3:7" x14ac:dyDescent="0.25">
      <c r="C892" s="1"/>
      <c r="D892" s="187"/>
      <c r="E892" s="27"/>
      <c r="F892" s="27"/>
      <c r="G892" s="7"/>
    </row>
    <row r="893" spans="3:7" x14ac:dyDescent="0.25">
      <c r="C893" s="1"/>
      <c r="D893" s="187"/>
      <c r="E893" s="27"/>
      <c r="F893" s="27"/>
      <c r="G893" s="7"/>
    </row>
    <row r="894" spans="3:7" x14ac:dyDescent="0.25">
      <c r="C894" s="1"/>
      <c r="D894" s="187"/>
      <c r="E894" s="27"/>
      <c r="F894" s="27"/>
      <c r="G894" s="7"/>
    </row>
    <row r="895" spans="3:7" x14ac:dyDescent="0.25">
      <c r="C895" s="1"/>
      <c r="D895" s="187"/>
      <c r="E895" s="27"/>
      <c r="F895" s="27"/>
      <c r="G895" s="7"/>
    </row>
    <row r="896" spans="3:7" x14ac:dyDescent="0.25">
      <c r="C896" s="1"/>
      <c r="D896" s="187"/>
      <c r="E896" s="27"/>
      <c r="F896" s="27"/>
      <c r="G896" s="7"/>
    </row>
    <row r="897" spans="3:7" x14ac:dyDescent="0.25">
      <c r="C897" s="1"/>
      <c r="D897" s="187"/>
      <c r="E897" s="27"/>
      <c r="F897" s="27"/>
      <c r="G897" s="7"/>
    </row>
    <row r="898" spans="3:7" x14ac:dyDescent="0.25">
      <c r="C898" s="1"/>
      <c r="D898" s="187"/>
      <c r="E898" s="27"/>
      <c r="F898" s="27"/>
      <c r="G898" s="7"/>
    </row>
    <row r="899" spans="3:7" x14ac:dyDescent="0.25">
      <c r="C899" s="1"/>
      <c r="D899" s="187"/>
      <c r="E899" s="27"/>
      <c r="F899" s="27"/>
      <c r="G899" s="7"/>
    </row>
    <row r="900" spans="3:7" x14ac:dyDescent="0.25">
      <c r="C900" s="1"/>
      <c r="D900" s="187"/>
      <c r="E900" s="27"/>
      <c r="F900" s="27"/>
      <c r="G900" s="7"/>
    </row>
    <row r="901" spans="3:7" x14ac:dyDescent="0.25">
      <c r="C901" s="1"/>
      <c r="D901" s="187"/>
      <c r="E901" s="27"/>
      <c r="F901" s="27"/>
      <c r="G901" s="7"/>
    </row>
    <row r="902" spans="3:7" x14ac:dyDescent="0.25">
      <c r="C902" s="1"/>
      <c r="D902" s="187"/>
      <c r="E902" s="27"/>
      <c r="F902" s="27"/>
      <c r="G902" s="7"/>
    </row>
    <row r="903" spans="3:7" x14ac:dyDescent="0.25">
      <c r="C903" s="1"/>
      <c r="D903" s="187"/>
      <c r="E903" s="27"/>
      <c r="F903" s="27"/>
      <c r="G903" s="7"/>
    </row>
    <row r="904" spans="3:7" x14ac:dyDescent="0.25">
      <c r="C904" s="1"/>
      <c r="D904" s="187"/>
      <c r="E904" s="27"/>
      <c r="F904" s="27"/>
      <c r="G904" s="7"/>
    </row>
    <row r="905" spans="3:7" x14ac:dyDescent="0.25">
      <c r="C905" s="1"/>
      <c r="D905" s="187"/>
      <c r="E905" s="27"/>
      <c r="F905" s="27"/>
      <c r="G905" s="7"/>
    </row>
    <row r="906" spans="3:7" x14ac:dyDescent="0.25">
      <c r="C906" s="1"/>
      <c r="D906" s="187"/>
      <c r="E906" s="27"/>
      <c r="F906" s="27"/>
      <c r="G906" s="7"/>
    </row>
    <row r="907" spans="3:7" x14ac:dyDescent="0.25">
      <c r="C907" s="1"/>
      <c r="D907" s="187"/>
      <c r="E907" s="27"/>
      <c r="F907" s="27"/>
      <c r="G907" s="7"/>
    </row>
    <row r="908" spans="3:7" x14ac:dyDescent="0.25">
      <c r="C908" s="1"/>
      <c r="D908" s="187"/>
      <c r="E908" s="27"/>
      <c r="F908" s="27"/>
      <c r="G908" s="7"/>
    </row>
    <row r="909" spans="3:7" x14ac:dyDescent="0.25">
      <c r="C909" s="1"/>
      <c r="D909" s="187"/>
      <c r="E909" s="27"/>
      <c r="F909" s="27"/>
      <c r="G909" s="7"/>
    </row>
    <row r="910" spans="3:7" x14ac:dyDescent="0.25">
      <c r="C910" s="1"/>
      <c r="D910" s="187"/>
      <c r="E910" s="27"/>
      <c r="F910" s="27"/>
      <c r="G910" s="7"/>
    </row>
    <row r="911" spans="3:7" x14ac:dyDescent="0.25">
      <c r="C911" s="1"/>
      <c r="D911" s="187"/>
      <c r="E911" s="27"/>
      <c r="F911" s="27"/>
      <c r="G911" s="7"/>
    </row>
    <row r="912" spans="3:7" x14ac:dyDescent="0.25">
      <c r="C912" s="1"/>
      <c r="D912" s="187"/>
      <c r="E912" s="27"/>
      <c r="F912" s="27"/>
      <c r="G912" s="7"/>
    </row>
    <row r="913" spans="3:7" x14ac:dyDescent="0.25">
      <c r="C913" s="1"/>
      <c r="D913" s="187"/>
      <c r="E913" s="27"/>
      <c r="F913" s="27"/>
      <c r="G913" s="7"/>
    </row>
    <row r="914" spans="3:7" x14ac:dyDescent="0.25">
      <c r="C914" s="1"/>
      <c r="D914" s="187"/>
      <c r="E914" s="27"/>
      <c r="F914" s="27"/>
      <c r="G914" s="7"/>
    </row>
    <row r="915" spans="3:7" x14ac:dyDescent="0.25">
      <c r="C915" s="1"/>
      <c r="D915" s="187"/>
      <c r="E915" s="27"/>
      <c r="F915" s="27"/>
      <c r="G915" s="7"/>
    </row>
    <row r="916" spans="3:7" x14ac:dyDescent="0.25">
      <c r="C916" s="1"/>
      <c r="D916" s="187"/>
      <c r="E916" s="27"/>
      <c r="F916" s="27"/>
      <c r="G916" s="7"/>
    </row>
    <row r="917" spans="3:7" x14ac:dyDescent="0.25">
      <c r="C917" s="1"/>
      <c r="D917" s="187"/>
      <c r="E917" s="27"/>
      <c r="F917" s="27"/>
      <c r="G917" s="7"/>
    </row>
    <row r="918" spans="3:7" x14ac:dyDescent="0.25">
      <c r="C918" s="1"/>
      <c r="D918" s="187"/>
      <c r="E918" s="27"/>
      <c r="F918" s="27"/>
      <c r="G918" s="7"/>
    </row>
    <row r="919" spans="3:7" x14ac:dyDescent="0.25">
      <c r="C919" s="1"/>
      <c r="D919" s="187"/>
      <c r="E919" s="27"/>
      <c r="F919" s="27"/>
      <c r="G919" s="7"/>
    </row>
    <row r="920" spans="3:7" x14ac:dyDescent="0.25">
      <c r="C920" s="1"/>
      <c r="D920" s="187"/>
      <c r="E920" s="27"/>
      <c r="F920" s="27"/>
      <c r="G920" s="7"/>
    </row>
    <row r="921" spans="3:7" x14ac:dyDescent="0.25">
      <c r="C921" s="1"/>
      <c r="D921" s="187"/>
      <c r="E921" s="27"/>
      <c r="F921" s="27"/>
      <c r="G921" s="7"/>
    </row>
    <row r="922" spans="3:7" x14ac:dyDescent="0.25">
      <c r="C922" s="1"/>
      <c r="D922" s="187"/>
      <c r="E922" s="27"/>
      <c r="F922" s="27"/>
      <c r="G922" s="7"/>
    </row>
    <row r="923" spans="3:7" x14ac:dyDescent="0.25">
      <c r="C923" s="1"/>
      <c r="D923" s="187"/>
      <c r="E923" s="27"/>
      <c r="F923" s="27"/>
      <c r="G923" s="7"/>
    </row>
    <row r="924" spans="3:7" x14ac:dyDescent="0.25">
      <c r="C924" s="1"/>
      <c r="D924" s="187"/>
      <c r="E924" s="27"/>
      <c r="F924" s="27"/>
      <c r="G924" s="7"/>
    </row>
    <row r="925" spans="3:7" x14ac:dyDescent="0.25">
      <c r="C925" s="1"/>
      <c r="D925" s="187"/>
      <c r="E925" s="27"/>
      <c r="F925" s="27"/>
      <c r="G925" s="7"/>
    </row>
    <row r="926" spans="3:7" x14ac:dyDescent="0.25">
      <c r="C926" s="1"/>
      <c r="D926" s="187"/>
      <c r="E926" s="27"/>
      <c r="F926" s="27"/>
      <c r="G926" s="7"/>
    </row>
    <row r="927" spans="3:7" x14ac:dyDescent="0.25">
      <c r="C927" s="1"/>
      <c r="D927" s="187"/>
      <c r="E927" s="27"/>
      <c r="F927" s="27"/>
      <c r="G927" s="7"/>
    </row>
    <row r="928" spans="3:7" x14ac:dyDescent="0.25">
      <c r="C928" s="1"/>
      <c r="D928" s="187"/>
      <c r="E928" s="27"/>
      <c r="F928" s="27"/>
      <c r="G928" s="7"/>
    </row>
    <row r="929" spans="3:7" x14ac:dyDescent="0.25">
      <c r="C929" s="1"/>
      <c r="D929" s="187"/>
      <c r="E929" s="27"/>
      <c r="F929" s="27"/>
      <c r="G929" s="7"/>
    </row>
    <row r="930" spans="3:7" x14ac:dyDescent="0.25">
      <c r="C930" s="1"/>
      <c r="D930" s="187"/>
      <c r="E930" s="27"/>
      <c r="F930" s="27"/>
      <c r="G930" s="7"/>
    </row>
    <row r="931" spans="3:7" x14ac:dyDescent="0.25">
      <c r="C931" s="1"/>
      <c r="D931" s="187"/>
      <c r="E931" s="27"/>
      <c r="F931" s="27"/>
      <c r="G931" s="7"/>
    </row>
    <row r="932" spans="3:7" x14ac:dyDescent="0.25">
      <c r="C932" s="1"/>
      <c r="D932" s="187"/>
      <c r="E932" s="27"/>
      <c r="F932" s="27"/>
      <c r="G932" s="7"/>
    </row>
    <row r="933" spans="3:7" x14ac:dyDescent="0.25">
      <c r="C933" s="1"/>
      <c r="D933" s="187"/>
      <c r="E933" s="27"/>
      <c r="F933" s="27"/>
      <c r="G933" s="7"/>
    </row>
    <row r="934" spans="3:7" x14ac:dyDescent="0.25">
      <c r="C934" s="1"/>
      <c r="D934" s="187"/>
      <c r="E934" s="27"/>
      <c r="F934" s="27"/>
      <c r="G934" s="7"/>
    </row>
    <row r="935" spans="3:7" x14ac:dyDescent="0.25">
      <c r="C935" s="1"/>
      <c r="D935" s="187"/>
      <c r="E935" s="27"/>
      <c r="F935" s="27"/>
      <c r="G935" s="7"/>
    </row>
    <row r="936" spans="3:7" x14ac:dyDescent="0.25">
      <c r="C936" s="1"/>
      <c r="D936" s="187"/>
      <c r="E936" s="27"/>
      <c r="F936" s="27"/>
      <c r="G936" s="7"/>
    </row>
    <row r="937" spans="3:7" x14ac:dyDescent="0.25">
      <c r="C937" s="1"/>
      <c r="D937" s="187"/>
      <c r="E937" s="27"/>
      <c r="F937" s="27"/>
      <c r="G937" s="7"/>
    </row>
    <row r="938" spans="3:7" x14ac:dyDescent="0.25">
      <c r="C938" s="1"/>
      <c r="D938" s="187"/>
      <c r="E938" s="27"/>
      <c r="F938" s="27"/>
      <c r="G938" s="7"/>
    </row>
    <row r="939" spans="3:7" x14ac:dyDescent="0.25">
      <c r="C939" s="1"/>
      <c r="D939" s="187"/>
      <c r="E939" s="27"/>
      <c r="F939" s="27"/>
      <c r="G939" s="7"/>
    </row>
    <row r="940" spans="3:7" x14ac:dyDescent="0.25">
      <c r="C940" s="1"/>
      <c r="D940" s="187"/>
      <c r="E940" s="27"/>
      <c r="F940" s="27"/>
      <c r="G940" s="7"/>
    </row>
    <row r="941" spans="3:7" x14ac:dyDescent="0.25">
      <c r="C941" s="1"/>
      <c r="D941" s="187"/>
      <c r="E941" s="27"/>
      <c r="F941" s="27"/>
      <c r="G941" s="7"/>
    </row>
    <row r="942" spans="3:7" x14ac:dyDescent="0.25">
      <c r="C942" s="1"/>
      <c r="D942" s="187"/>
      <c r="E942" s="27"/>
      <c r="F942" s="27"/>
      <c r="G942" s="7"/>
    </row>
    <row r="943" spans="3:7" x14ac:dyDescent="0.25">
      <c r="C943" s="1"/>
      <c r="D943" s="187"/>
      <c r="E943" s="27"/>
      <c r="F943" s="27"/>
      <c r="G943" s="7"/>
    </row>
    <row r="944" spans="3:7" x14ac:dyDescent="0.25">
      <c r="C944" s="1"/>
      <c r="D944" s="187"/>
      <c r="E944" s="27"/>
      <c r="F944" s="27"/>
      <c r="G944" s="7"/>
    </row>
    <row r="945" spans="3:7" x14ac:dyDescent="0.25">
      <c r="C945" s="1"/>
      <c r="D945" s="187"/>
      <c r="E945" s="27"/>
      <c r="F945" s="27"/>
      <c r="G945" s="7"/>
    </row>
    <row r="946" spans="3:7" x14ac:dyDescent="0.25">
      <c r="C946" s="1"/>
      <c r="D946" s="187"/>
      <c r="E946" s="27"/>
      <c r="F946" s="27"/>
      <c r="G946" s="7"/>
    </row>
    <row r="947" spans="3:7" x14ac:dyDescent="0.25">
      <c r="C947" s="1"/>
      <c r="D947" s="187"/>
      <c r="E947" s="27"/>
      <c r="F947" s="27"/>
      <c r="G947" s="7"/>
    </row>
    <row r="948" spans="3:7" x14ac:dyDescent="0.25">
      <c r="C948" s="1"/>
      <c r="D948" s="187"/>
      <c r="E948" s="27"/>
      <c r="F948" s="27"/>
      <c r="G948" s="7"/>
    </row>
    <row r="949" spans="3:7" x14ac:dyDescent="0.25">
      <c r="C949" s="1"/>
      <c r="D949" s="187"/>
      <c r="E949" s="27"/>
      <c r="F949" s="27"/>
      <c r="G949" s="7"/>
    </row>
    <row r="950" spans="3:7" x14ac:dyDescent="0.25">
      <c r="C950" s="1"/>
      <c r="D950" s="187"/>
      <c r="E950" s="27"/>
      <c r="F950" s="27"/>
      <c r="G950" s="7"/>
    </row>
    <row r="951" spans="3:7" x14ac:dyDescent="0.25">
      <c r="C951" s="1"/>
      <c r="D951" s="187"/>
      <c r="E951" s="27"/>
      <c r="F951" s="27"/>
      <c r="G951" s="7"/>
    </row>
    <row r="952" spans="3:7" x14ac:dyDescent="0.25">
      <c r="C952" s="1"/>
      <c r="D952" s="187"/>
      <c r="E952" s="27"/>
      <c r="F952" s="27"/>
      <c r="G952" s="7"/>
    </row>
    <row r="953" spans="3:7" x14ac:dyDescent="0.25">
      <c r="C953" s="1"/>
      <c r="D953" s="187"/>
      <c r="E953" s="27"/>
      <c r="F953" s="27"/>
      <c r="G953" s="7"/>
    </row>
    <row r="954" spans="3:7" x14ac:dyDescent="0.25">
      <c r="C954" s="1"/>
      <c r="D954" s="187"/>
      <c r="E954" s="27"/>
      <c r="F954" s="27"/>
      <c r="G954" s="7"/>
    </row>
    <row r="955" spans="3:7" x14ac:dyDescent="0.25">
      <c r="C955" s="1"/>
      <c r="D955" s="187"/>
      <c r="E955" s="27"/>
      <c r="F955" s="27"/>
      <c r="G955" s="7"/>
    </row>
    <row r="956" spans="3:7" x14ac:dyDescent="0.25">
      <c r="C956" s="1"/>
      <c r="D956" s="187"/>
      <c r="E956" s="27"/>
      <c r="F956" s="27"/>
      <c r="G956" s="7"/>
    </row>
    <row r="957" spans="3:7" x14ac:dyDescent="0.25">
      <c r="C957" s="1"/>
      <c r="D957" s="187"/>
      <c r="E957" s="27"/>
      <c r="F957" s="27"/>
      <c r="G957" s="7"/>
    </row>
    <row r="958" spans="3:7" x14ac:dyDescent="0.25">
      <c r="C958" s="1"/>
      <c r="D958" s="187"/>
      <c r="E958" s="27"/>
      <c r="F958" s="27"/>
      <c r="G958" s="7"/>
    </row>
    <row r="959" spans="3:7" x14ac:dyDescent="0.25">
      <c r="C959" s="1"/>
      <c r="D959" s="187"/>
      <c r="E959" s="27"/>
      <c r="F959" s="27"/>
      <c r="G959" s="7"/>
    </row>
    <row r="960" spans="3:7" x14ac:dyDescent="0.25">
      <c r="C960" s="1"/>
      <c r="D960" s="187"/>
      <c r="E960" s="27"/>
      <c r="F960" s="27"/>
      <c r="G960" s="7"/>
    </row>
    <row r="961" spans="3:7" x14ac:dyDescent="0.25">
      <c r="C961" s="1"/>
      <c r="D961" s="187"/>
      <c r="E961" s="27"/>
      <c r="F961" s="27"/>
      <c r="G961" s="7"/>
    </row>
    <row r="962" spans="3:7" x14ac:dyDescent="0.25">
      <c r="C962" s="1"/>
      <c r="D962" s="187"/>
      <c r="E962" s="27"/>
      <c r="F962" s="27"/>
      <c r="G962" s="7"/>
    </row>
    <row r="963" spans="3:7" x14ac:dyDescent="0.25">
      <c r="C963" s="1"/>
      <c r="D963" s="187"/>
      <c r="E963" s="27"/>
      <c r="F963" s="27"/>
      <c r="G963" s="7"/>
    </row>
    <row r="964" spans="3:7" x14ac:dyDescent="0.25">
      <c r="C964" s="1"/>
      <c r="D964" s="187"/>
      <c r="E964" s="27"/>
      <c r="F964" s="27"/>
      <c r="G964" s="7"/>
    </row>
    <row r="965" spans="3:7" x14ac:dyDescent="0.25">
      <c r="C965" s="1"/>
      <c r="D965" s="187"/>
      <c r="E965" s="27"/>
      <c r="F965" s="27"/>
      <c r="G965" s="7"/>
    </row>
    <row r="966" spans="3:7" x14ac:dyDescent="0.25">
      <c r="C966" s="1"/>
      <c r="D966" s="187"/>
      <c r="E966" s="27"/>
      <c r="F966" s="27"/>
      <c r="G966" s="7"/>
    </row>
    <row r="967" spans="3:7" x14ac:dyDescent="0.25">
      <c r="C967" s="1"/>
      <c r="D967" s="187"/>
      <c r="E967" s="27"/>
      <c r="F967" s="27"/>
      <c r="G967" s="7"/>
    </row>
    <row r="968" spans="3:7" x14ac:dyDescent="0.25">
      <c r="C968" s="1"/>
      <c r="D968" s="187"/>
      <c r="E968" s="27"/>
      <c r="F968" s="27"/>
      <c r="G968" s="7"/>
    </row>
    <row r="969" spans="3:7" x14ac:dyDescent="0.25">
      <c r="C969" s="1"/>
      <c r="D969" s="187"/>
      <c r="E969" s="27"/>
      <c r="F969" s="27"/>
      <c r="G969" s="7"/>
    </row>
    <row r="970" spans="3:7" x14ac:dyDescent="0.25">
      <c r="C970" s="1"/>
      <c r="D970" s="187"/>
      <c r="E970" s="27"/>
      <c r="F970" s="27"/>
      <c r="G970" s="7"/>
    </row>
    <row r="971" spans="3:7" x14ac:dyDescent="0.25">
      <c r="C971" s="1"/>
      <c r="D971" s="187"/>
      <c r="E971" s="27"/>
      <c r="F971" s="27"/>
      <c r="G971" s="7"/>
    </row>
    <row r="972" spans="3:7" x14ac:dyDescent="0.25">
      <c r="C972" s="1"/>
      <c r="D972" s="187"/>
      <c r="E972" s="27"/>
      <c r="F972" s="27"/>
      <c r="G972" s="7"/>
    </row>
    <row r="973" spans="3:7" x14ac:dyDescent="0.25">
      <c r="C973" s="1"/>
      <c r="D973" s="187"/>
      <c r="E973" s="27"/>
      <c r="F973" s="27"/>
      <c r="G973" s="7"/>
    </row>
    <row r="974" spans="3:7" x14ac:dyDescent="0.25">
      <c r="C974" s="1"/>
      <c r="D974" s="187"/>
      <c r="E974" s="27"/>
      <c r="F974" s="27"/>
      <c r="G974" s="7"/>
    </row>
    <row r="975" spans="3:7" x14ac:dyDescent="0.25">
      <c r="C975" s="1"/>
      <c r="D975" s="187"/>
      <c r="E975" s="27"/>
      <c r="F975" s="27"/>
      <c r="G975" s="7"/>
    </row>
    <row r="976" spans="3:7" x14ac:dyDescent="0.25">
      <c r="C976" s="1"/>
      <c r="D976" s="187"/>
      <c r="E976" s="27"/>
      <c r="F976" s="27"/>
      <c r="G976" s="7"/>
    </row>
    <row r="977" spans="3:7" x14ac:dyDescent="0.25">
      <c r="C977" s="1"/>
      <c r="D977" s="187"/>
      <c r="E977" s="27"/>
      <c r="F977" s="27"/>
      <c r="G977" s="7"/>
    </row>
    <row r="978" spans="3:7" x14ac:dyDescent="0.25">
      <c r="C978" s="1"/>
      <c r="D978" s="187"/>
      <c r="E978" s="27"/>
      <c r="F978" s="27"/>
      <c r="G978" s="7"/>
    </row>
    <row r="979" spans="3:7" x14ac:dyDescent="0.25">
      <c r="C979" s="1"/>
      <c r="D979" s="187"/>
      <c r="E979" s="27"/>
      <c r="F979" s="27"/>
      <c r="G979" s="7"/>
    </row>
    <row r="980" spans="3:7" x14ac:dyDescent="0.25">
      <c r="C980" s="1"/>
      <c r="D980" s="187"/>
      <c r="E980" s="27"/>
      <c r="F980" s="27"/>
      <c r="G980" s="7"/>
    </row>
    <row r="981" spans="3:7" x14ac:dyDescent="0.25">
      <c r="C981" s="1"/>
      <c r="D981" s="187"/>
      <c r="E981" s="27"/>
      <c r="F981" s="27"/>
      <c r="G981" s="7"/>
    </row>
    <row r="982" spans="3:7" x14ac:dyDescent="0.25">
      <c r="C982" s="1"/>
      <c r="D982" s="187"/>
      <c r="E982" s="27"/>
      <c r="F982" s="27"/>
      <c r="G982" s="7"/>
    </row>
    <row r="983" spans="3:7" x14ac:dyDescent="0.25">
      <c r="C983" s="1"/>
      <c r="D983" s="187"/>
      <c r="E983" s="27"/>
      <c r="F983" s="27"/>
      <c r="G983" s="7"/>
    </row>
    <row r="984" spans="3:7" x14ac:dyDescent="0.25">
      <c r="C984" s="1"/>
      <c r="D984" s="187"/>
      <c r="E984" s="27"/>
      <c r="F984" s="27"/>
      <c r="G984" s="7"/>
    </row>
    <row r="985" spans="3:7" x14ac:dyDescent="0.25">
      <c r="C985" s="1"/>
      <c r="D985" s="187"/>
      <c r="E985" s="27"/>
      <c r="F985" s="27"/>
      <c r="G985" s="7"/>
    </row>
    <row r="986" spans="3:7" x14ac:dyDescent="0.25">
      <c r="C986" s="1"/>
      <c r="D986" s="187"/>
      <c r="E986" s="27"/>
      <c r="F986" s="27"/>
      <c r="G986" s="7"/>
    </row>
    <row r="987" spans="3:7" x14ac:dyDescent="0.25">
      <c r="C987" s="1"/>
      <c r="D987" s="187"/>
      <c r="E987" s="27"/>
      <c r="F987" s="27"/>
      <c r="G987" s="7"/>
    </row>
    <row r="988" spans="3:7" x14ac:dyDescent="0.25">
      <c r="C988" s="1"/>
      <c r="D988" s="187"/>
      <c r="E988" s="27"/>
      <c r="F988" s="27"/>
      <c r="G988" s="7"/>
    </row>
    <row r="989" spans="3:7" x14ac:dyDescent="0.25">
      <c r="C989" s="1"/>
      <c r="D989" s="187"/>
      <c r="E989" s="27"/>
      <c r="F989" s="27"/>
      <c r="G989" s="7"/>
    </row>
    <row r="990" spans="3:7" x14ac:dyDescent="0.25">
      <c r="C990" s="1"/>
      <c r="D990" s="187"/>
      <c r="E990" s="27"/>
      <c r="F990" s="27"/>
      <c r="G990" s="7"/>
    </row>
    <row r="991" spans="3:7" x14ac:dyDescent="0.25">
      <c r="C991" s="1"/>
      <c r="D991" s="187"/>
      <c r="E991" s="27"/>
      <c r="F991" s="27"/>
      <c r="G991" s="7"/>
    </row>
    <row r="992" spans="3:7" x14ac:dyDescent="0.25">
      <c r="C992" s="1"/>
      <c r="D992" s="187"/>
      <c r="E992" s="27"/>
      <c r="F992" s="27"/>
      <c r="G992" s="7"/>
    </row>
    <row r="993" spans="3:7" x14ac:dyDescent="0.25">
      <c r="C993" s="1"/>
      <c r="D993" s="187"/>
      <c r="E993" s="27"/>
      <c r="F993" s="27"/>
      <c r="G993" s="7"/>
    </row>
    <row r="994" spans="3:7" x14ac:dyDescent="0.25">
      <c r="C994" s="1"/>
      <c r="D994" s="187"/>
      <c r="E994" s="27"/>
      <c r="F994" s="27"/>
      <c r="G994" s="7"/>
    </row>
    <row r="995" spans="3:7" x14ac:dyDescent="0.25">
      <c r="C995" s="1"/>
      <c r="D995" s="187"/>
      <c r="E995" s="27"/>
      <c r="F995" s="27"/>
      <c r="G995" s="7"/>
    </row>
    <row r="996" spans="3:7" x14ac:dyDescent="0.25">
      <c r="C996" s="1"/>
      <c r="D996" s="187"/>
      <c r="E996" s="27"/>
      <c r="F996" s="27"/>
      <c r="G996" s="7"/>
    </row>
    <row r="997" spans="3:7" x14ac:dyDescent="0.25">
      <c r="C997" s="1"/>
      <c r="D997" s="187"/>
      <c r="E997" s="27"/>
      <c r="F997" s="27"/>
      <c r="G997" s="7"/>
    </row>
    <row r="998" spans="3:7" x14ac:dyDescent="0.25">
      <c r="C998" s="1"/>
      <c r="D998" s="187"/>
      <c r="E998" s="27"/>
      <c r="F998" s="27"/>
      <c r="G998" s="7"/>
    </row>
    <row r="999" spans="3:7" x14ac:dyDescent="0.25">
      <c r="C999" s="1"/>
      <c r="D999" s="187"/>
      <c r="E999" s="27"/>
      <c r="F999" s="27"/>
      <c r="G999" s="7"/>
    </row>
    <row r="1000" spans="3:7" x14ac:dyDescent="0.25">
      <c r="C1000" s="1"/>
      <c r="D1000" s="187"/>
      <c r="E1000" s="27"/>
      <c r="F1000" s="27"/>
      <c r="G1000" s="7"/>
    </row>
    <row r="1001" spans="3:7" x14ac:dyDescent="0.25">
      <c r="C1001" s="1"/>
      <c r="D1001" s="187"/>
      <c r="E1001" s="27"/>
      <c r="F1001" s="27"/>
      <c r="G1001" s="7"/>
    </row>
    <row r="1002" spans="3:7" x14ac:dyDescent="0.25">
      <c r="C1002" s="1"/>
      <c r="D1002" s="187"/>
      <c r="E1002" s="27"/>
      <c r="F1002" s="27"/>
      <c r="G1002" s="7"/>
    </row>
    <row r="1003" spans="3:7" x14ac:dyDescent="0.25">
      <c r="C1003" s="1"/>
      <c r="D1003" s="187"/>
      <c r="E1003" s="27"/>
      <c r="F1003" s="27"/>
      <c r="G1003" s="7"/>
    </row>
    <row r="1004" spans="3:7" x14ac:dyDescent="0.25">
      <c r="C1004" s="1"/>
      <c r="D1004" s="187"/>
      <c r="E1004" s="27"/>
      <c r="F1004" s="27"/>
      <c r="G1004" s="7"/>
    </row>
    <row r="1005" spans="3:7" x14ac:dyDescent="0.25">
      <c r="C1005" s="1"/>
      <c r="D1005" s="187"/>
      <c r="E1005" s="27"/>
      <c r="F1005" s="27"/>
      <c r="G1005" s="7"/>
    </row>
    <row r="1006" spans="3:7" x14ac:dyDescent="0.25">
      <c r="C1006" s="1"/>
      <c r="D1006" s="187"/>
      <c r="E1006" s="27"/>
      <c r="F1006" s="27"/>
      <c r="G1006" s="7"/>
    </row>
    <row r="1007" spans="3:7" x14ac:dyDescent="0.25">
      <c r="C1007" s="1"/>
      <c r="D1007" s="187"/>
      <c r="E1007" s="27"/>
      <c r="F1007" s="27"/>
      <c r="G1007" s="7"/>
    </row>
    <row r="1008" spans="3:7" x14ac:dyDescent="0.25">
      <c r="C1008" s="1"/>
      <c r="D1008" s="187"/>
      <c r="E1008" s="27"/>
      <c r="F1008" s="27"/>
      <c r="G1008" s="7"/>
    </row>
    <row r="1009" spans="3:7" x14ac:dyDescent="0.25">
      <c r="C1009" s="1"/>
      <c r="D1009" s="187"/>
      <c r="E1009" s="27"/>
      <c r="F1009" s="27"/>
      <c r="G1009" s="7"/>
    </row>
    <row r="1010" spans="3:7" x14ac:dyDescent="0.25">
      <c r="C1010" s="1"/>
      <c r="D1010" s="187"/>
      <c r="E1010" s="27"/>
      <c r="F1010" s="27"/>
      <c r="G1010" s="7"/>
    </row>
    <row r="1011" spans="3:7" x14ac:dyDescent="0.25">
      <c r="C1011" s="1"/>
      <c r="D1011" s="187"/>
      <c r="E1011" s="27"/>
      <c r="F1011" s="27"/>
      <c r="G1011" s="7"/>
    </row>
    <row r="1012" spans="3:7" x14ac:dyDescent="0.25">
      <c r="C1012" s="1"/>
      <c r="D1012" s="187"/>
      <c r="E1012" s="27"/>
      <c r="F1012" s="27"/>
      <c r="G1012" s="7"/>
    </row>
    <row r="1013" spans="3:7" x14ac:dyDescent="0.25">
      <c r="C1013" s="1"/>
      <c r="D1013" s="187"/>
      <c r="E1013" s="27"/>
      <c r="F1013" s="27"/>
      <c r="G1013" s="7"/>
    </row>
    <row r="1014" spans="3:7" x14ac:dyDescent="0.25">
      <c r="C1014" s="1"/>
      <c r="D1014" s="187"/>
      <c r="E1014" s="27"/>
      <c r="F1014" s="27"/>
      <c r="G1014" s="7"/>
    </row>
    <row r="1015" spans="3:7" x14ac:dyDescent="0.25">
      <c r="C1015" s="1"/>
      <c r="D1015" s="187"/>
      <c r="E1015" s="27"/>
      <c r="F1015" s="27"/>
      <c r="G1015" s="7"/>
    </row>
    <row r="1016" spans="3:7" x14ac:dyDescent="0.25">
      <c r="C1016" s="1"/>
      <c r="D1016" s="187"/>
      <c r="E1016" s="27"/>
      <c r="F1016" s="27"/>
      <c r="G1016" s="7"/>
    </row>
    <row r="1017" spans="3:7" x14ac:dyDescent="0.25">
      <c r="C1017" s="1"/>
      <c r="D1017" s="187"/>
      <c r="E1017" s="27"/>
      <c r="F1017" s="27"/>
      <c r="G1017" s="7"/>
    </row>
    <row r="1018" spans="3:7" x14ac:dyDescent="0.25">
      <c r="C1018" s="1"/>
      <c r="D1018" s="187"/>
      <c r="E1018" s="27"/>
      <c r="F1018" s="27"/>
      <c r="G1018" s="7"/>
    </row>
    <row r="1019" spans="3:7" x14ac:dyDescent="0.25">
      <c r="C1019" s="1"/>
      <c r="D1019" s="187"/>
      <c r="E1019" s="27"/>
      <c r="F1019" s="27"/>
      <c r="G1019" s="7"/>
    </row>
    <row r="1020" spans="3:7" x14ac:dyDescent="0.25">
      <c r="C1020" s="1"/>
      <c r="D1020" s="187"/>
      <c r="E1020" s="27"/>
      <c r="F1020" s="27"/>
      <c r="G1020" s="7"/>
    </row>
    <row r="1021" spans="3:7" x14ac:dyDescent="0.25">
      <c r="C1021" s="1"/>
      <c r="D1021" s="187"/>
      <c r="E1021" s="27"/>
      <c r="F1021" s="27"/>
      <c r="G1021" s="7"/>
    </row>
    <row r="1022" spans="3:7" x14ac:dyDescent="0.25">
      <c r="C1022" s="1"/>
      <c r="D1022" s="187"/>
      <c r="E1022" s="27"/>
      <c r="F1022" s="27"/>
      <c r="G1022" s="7"/>
    </row>
    <row r="1023" spans="3:7" x14ac:dyDescent="0.25">
      <c r="C1023" s="1"/>
      <c r="D1023" s="187"/>
      <c r="E1023" s="27"/>
      <c r="F1023" s="27"/>
      <c r="G1023" s="7"/>
    </row>
    <row r="1024" spans="3:7" x14ac:dyDescent="0.25">
      <c r="C1024" s="1"/>
      <c r="D1024" s="187"/>
      <c r="E1024" s="27"/>
      <c r="F1024" s="27"/>
      <c r="G1024" s="7"/>
    </row>
    <row r="1025" spans="3:7" x14ac:dyDescent="0.25">
      <c r="C1025" s="1"/>
      <c r="D1025" s="187"/>
      <c r="E1025" s="27"/>
      <c r="F1025" s="27"/>
      <c r="G1025" s="7"/>
    </row>
    <row r="1026" spans="3:7" x14ac:dyDescent="0.25">
      <c r="C1026" s="1"/>
      <c r="D1026" s="187"/>
      <c r="E1026" s="27"/>
      <c r="F1026" s="27"/>
      <c r="G1026" s="7"/>
    </row>
    <row r="1027" spans="3:7" x14ac:dyDescent="0.25">
      <c r="C1027" s="1"/>
      <c r="D1027" s="187"/>
      <c r="E1027" s="27"/>
      <c r="F1027" s="27"/>
      <c r="G1027" s="7"/>
    </row>
    <row r="1028" spans="3:7" x14ac:dyDescent="0.25">
      <c r="C1028" s="1"/>
      <c r="D1028" s="187"/>
      <c r="E1028" s="27"/>
      <c r="F1028" s="27"/>
      <c r="G1028" s="7"/>
    </row>
    <row r="1029" spans="3:7" x14ac:dyDescent="0.25">
      <c r="C1029" s="1"/>
      <c r="D1029" s="187"/>
      <c r="E1029" s="27"/>
      <c r="F1029" s="27"/>
      <c r="G1029" s="7"/>
    </row>
    <row r="1030" spans="3:7" x14ac:dyDescent="0.25">
      <c r="C1030" s="1"/>
      <c r="D1030" s="187"/>
      <c r="E1030" s="27"/>
      <c r="F1030" s="27"/>
      <c r="G1030" s="7"/>
    </row>
    <row r="1031" spans="3:7" x14ac:dyDescent="0.25">
      <c r="C1031" s="1"/>
      <c r="D1031" s="187"/>
      <c r="E1031" s="27"/>
      <c r="F1031" s="27"/>
      <c r="G1031" s="7"/>
    </row>
    <row r="1032" spans="3:7" x14ac:dyDescent="0.25">
      <c r="C1032" s="1"/>
      <c r="D1032" s="187"/>
      <c r="E1032" s="27"/>
      <c r="F1032" s="27"/>
      <c r="G1032" s="7"/>
    </row>
    <row r="1033" spans="3:7" x14ac:dyDescent="0.25">
      <c r="C1033" s="1"/>
      <c r="D1033" s="187"/>
      <c r="E1033" s="27"/>
      <c r="F1033" s="27"/>
      <c r="G1033" s="7"/>
    </row>
    <row r="1034" spans="3:7" x14ac:dyDescent="0.25">
      <c r="C1034" s="1"/>
      <c r="D1034" s="187"/>
      <c r="E1034" s="27"/>
      <c r="F1034" s="27"/>
      <c r="G1034" s="7"/>
    </row>
    <row r="1035" spans="3:7" x14ac:dyDescent="0.25">
      <c r="C1035" s="1"/>
      <c r="D1035" s="187"/>
      <c r="E1035" s="27"/>
      <c r="F1035" s="27"/>
      <c r="G1035" s="7"/>
    </row>
    <row r="1036" spans="3:7" x14ac:dyDescent="0.25">
      <c r="C1036" s="1"/>
      <c r="D1036" s="187"/>
      <c r="E1036" s="27"/>
      <c r="F1036" s="27"/>
      <c r="G1036" s="7"/>
    </row>
    <row r="1037" spans="3:7" x14ac:dyDescent="0.25">
      <c r="C1037" s="1"/>
      <c r="D1037" s="187"/>
      <c r="E1037" s="27"/>
      <c r="F1037" s="27"/>
      <c r="G1037" s="7"/>
    </row>
    <row r="1038" spans="3:7" x14ac:dyDescent="0.25">
      <c r="C1038" s="1"/>
      <c r="D1038" s="187"/>
      <c r="E1038" s="27"/>
      <c r="F1038" s="27"/>
      <c r="G1038" s="7"/>
    </row>
    <row r="1039" spans="3:7" x14ac:dyDescent="0.25">
      <c r="C1039" s="1"/>
      <c r="D1039" s="187"/>
      <c r="E1039" s="27"/>
      <c r="F1039" s="27"/>
      <c r="G1039" s="7"/>
    </row>
    <row r="1040" spans="3:7" x14ac:dyDescent="0.25">
      <c r="C1040" s="1"/>
      <c r="D1040" s="187"/>
      <c r="E1040" s="27"/>
      <c r="F1040" s="27"/>
      <c r="G1040" s="7"/>
    </row>
    <row r="1041" spans="3:7" x14ac:dyDescent="0.25">
      <c r="C1041" s="1"/>
      <c r="D1041" s="187"/>
      <c r="E1041" s="27"/>
      <c r="F1041" s="27"/>
      <c r="G1041" s="7"/>
    </row>
    <row r="1042" spans="3:7" x14ac:dyDescent="0.25">
      <c r="C1042" s="1"/>
      <c r="D1042" s="187"/>
      <c r="E1042" s="27"/>
      <c r="F1042" s="27"/>
      <c r="G1042" s="7"/>
    </row>
    <row r="1043" spans="3:7" x14ac:dyDescent="0.25">
      <c r="C1043" s="1"/>
      <c r="D1043" s="187"/>
      <c r="E1043" s="27"/>
      <c r="F1043" s="27"/>
      <c r="G1043" s="7"/>
    </row>
    <row r="1044" spans="3:7" x14ac:dyDescent="0.25">
      <c r="C1044" s="1"/>
      <c r="D1044" s="187"/>
      <c r="E1044" s="27"/>
      <c r="F1044" s="27"/>
      <c r="G1044" s="7"/>
    </row>
    <row r="1045" spans="3:7" x14ac:dyDescent="0.25">
      <c r="C1045" s="1"/>
      <c r="D1045" s="187"/>
      <c r="E1045" s="27"/>
      <c r="F1045" s="27"/>
      <c r="G1045" s="7"/>
    </row>
    <row r="1046" spans="3:7" x14ac:dyDescent="0.25">
      <c r="C1046" s="1"/>
      <c r="D1046" s="187"/>
      <c r="E1046" s="27"/>
      <c r="F1046" s="27"/>
      <c r="G1046" s="7"/>
    </row>
    <row r="1047" spans="3:7" x14ac:dyDescent="0.25">
      <c r="C1047" s="1"/>
      <c r="D1047" s="187"/>
      <c r="E1047" s="27"/>
      <c r="F1047" s="27"/>
      <c r="G1047" s="7"/>
    </row>
    <row r="1048" spans="3:7" x14ac:dyDescent="0.25">
      <c r="C1048" s="1"/>
      <c r="D1048" s="187"/>
      <c r="E1048" s="27"/>
      <c r="F1048" s="27"/>
      <c r="G1048" s="7"/>
    </row>
    <row r="1049" spans="3:7" x14ac:dyDescent="0.25">
      <c r="C1049" s="1"/>
      <c r="D1049" s="187"/>
      <c r="E1049" s="27"/>
      <c r="F1049" s="27"/>
      <c r="G1049" s="7"/>
    </row>
    <row r="1050" spans="3:7" x14ac:dyDescent="0.25">
      <c r="C1050" s="1"/>
      <c r="D1050" s="187"/>
      <c r="E1050" s="27"/>
      <c r="F1050" s="27"/>
      <c r="G1050" s="7"/>
    </row>
    <row r="1051" spans="3:7" x14ac:dyDescent="0.25">
      <c r="C1051" s="1"/>
      <c r="D1051" s="187"/>
      <c r="E1051" s="27"/>
      <c r="F1051" s="27"/>
      <c r="G1051" s="7"/>
    </row>
    <row r="1052" spans="3:7" x14ac:dyDescent="0.25">
      <c r="C1052" s="1"/>
      <c r="D1052" s="187"/>
      <c r="E1052" s="27"/>
      <c r="F1052" s="27"/>
      <c r="G1052" s="7"/>
    </row>
    <row r="1053" spans="3:7" x14ac:dyDescent="0.25">
      <c r="C1053" s="1"/>
      <c r="D1053" s="187"/>
      <c r="E1053" s="27"/>
      <c r="F1053" s="27"/>
      <c r="G1053" s="7"/>
    </row>
    <row r="1054" spans="3:7" x14ac:dyDescent="0.25">
      <c r="C1054" s="1"/>
      <c r="D1054" s="187"/>
      <c r="E1054" s="27"/>
      <c r="F1054" s="27"/>
      <c r="G1054" s="7"/>
    </row>
    <row r="1055" spans="3:7" x14ac:dyDescent="0.25">
      <c r="C1055" s="1"/>
      <c r="D1055" s="187"/>
      <c r="E1055" s="27"/>
      <c r="F1055" s="27"/>
      <c r="G1055" s="7"/>
    </row>
    <row r="1056" spans="3:7" x14ac:dyDescent="0.25">
      <c r="C1056" s="1"/>
      <c r="D1056" s="187"/>
      <c r="E1056" s="27"/>
      <c r="F1056" s="27"/>
      <c r="G1056" s="7"/>
    </row>
    <row r="1057" spans="3:7" x14ac:dyDescent="0.25">
      <c r="C1057" s="1"/>
      <c r="D1057" s="187"/>
      <c r="E1057" s="27"/>
      <c r="F1057" s="27"/>
      <c r="G1057" s="7"/>
    </row>
    <row r="1058" spans="3:7" x14ac:dyDescent="0.25">
      <c r="C1058" s="1"/>
      <c r="D1058" s="187"/>
      <c r="E1058" s="27"/>
      <c r="F1058" s="27"/>
      <c r="G1058" s="7"/>
    </row>
    <row r="1059" spans="3:7" x14ac:dyDescent="0.25">
      <c r="C1059" s="1"/>
      <c r="D1059" s="187"/>
      <c r="E1059" s="27"/>
      <c r="F1059" s="27"/>
      <c r="G1059" s="7"/>
    </row>
    <row r="1060" spans="3:7" x14ac:dyDescent="0.25">
      <c r="C1060" s="1"/>
      <c r="D1060" s="187"/>
      <c r="E1060" s="27"/>
      <c r="F1060" s="27"/>
      <c r="G1060" s="7"/>
    </row>
    <row r="1061" spans="3:7" x14ac:dyDescent="0.25">
      <c r="C1061" s="1"/>
      <c r="D1061" s="187"/>
      <c r="E1061" s="27"/>
      <c r="F1061" s="27"/>
      <c r="G1061" s="7"/>
    </row>
    <row r="1062" spans="3:7" x14ac:dyDescent="0.25">
      <c r="C1062" s="1"/>
      <c r="D1062" s="187"/>
      <c r="E1062" s="27"/>
      <c r="F1062" s="27"/>
      <c r="G1062" s="7"/>
    </row>
    <row r="1063" spans="3:7" x14ac:dyDescent="0.25">
      <c r="C1063" s="1"/>
      <c r="D1063" s="187"/>
      <c r="E1063" s="27"/>
      <c r="F1063" s="27"/>
      <c r="G1063" s="7"/>
    </row>
    <row r="1064" spans="3:7" x14ac:dyDescent="0.25">
      <c r="C1064" s="1"/>
      <c r="D1064" s="187"/>
      <c r="E1064" s="27"/>
      <c r="F1064" s="27"/>
      <c r="G1064" s="7"/>
    </row>
    <row r="1065" spans="3:7" x14ac:dyDescent="0.25">
      <c r="C1065" s="1"/>
      <c r="D1065" s="187"/>
      <c r="E1065" s="27"/>
      <c r="F1065" s="27"/>
      <c r="G1065" s="7"/>
    </row>
    <row r="1066" spans="3:7" x14ac:dyDescent="0.25">
      <c r="C1066" s="1"/>
      <c r="D1066" s="187"/>
      <c r="E1066" s="27"/>
      <c r="F1066" s="27"/>
      <c r="G1066" s="7"/>
    </row>
    <row r="1067" spans="3:7" x14ac:dyDescent="0.25">
      <c r="C1067" s="1"/>
      <c r="D1067" s="187"/>
      <c r="E1067" s="27"/>
      <c r="F1067" s="27"/>
      <c r="G1067" s="7"/>
    </row>
    <row r="1068" spans="3:7" x14ac:dyDescent="0.25">
      <c r="C1068" s="1"/>
      <c r="D1068" s="187"/>
      <c r="E1068" s="27"/>
      <c r="F1068" s="27"/>
      <c r="G1068" s="7"/>
    </row>
    <row r="1069" spans="3:7" x14ac:dyDescent="0.25">
      <c r="C1069" s="1"/>
      <c r="D1069" s="187"/>
      <c r="E1069" s="27"/>
      <c r="F1069" s="27"/>
      <c r="G1069" s="7"/>
    </row>
    <row r="1070" spans="3:7" x14ac:dyDescent="0.25">
      <c r="C1070" s="1"/>
      <c r="D1070" s="187"/>
      <c r="E1070" s="27"/>
      <c r="F1070" s="27"/>
      <c r="G1070" s="7"/>
    </row>
    <row r="1071" spans="3:7" x14ac:dyDescent="0.25">
      <c r="C1071" s="1"/>
      <c r="D1071" s="187"/>
      <c r="E1071" s="27"/>
      <c r="F1071" s="27"/>
      <c r="G1071" s="7"/>
    </row>
    <row r="1072" spans="3:7" x14ac:dyDescent="0.25">
      <c r="C1072" s="1"/>
      <c r="D1072" s="187"/>
      <c r="E1072" s="27"/>
      <c r="F1072" s="27"/>
      <c r="G1072" s="7"/>
    </row>
    <row r="1073" spans="3:7" x14ac:dyDescent="0.25">
      <c r="C1073" s="1"/>
      <c r="D1073" s="187"/>
      <c r="E1073" s="27"/>
      <c r="F1073" s="27"/>
      <c r="G1073" s="7"/>
    </row>
    <row r="1074" spans="3:7" x14ac:dyDescent="0.25">
      <c r="C1074" s="1"/>
      <c r="D1074" s="187"/>
      <c r="E1074" s="27"/>
      <c r="F1074" s="27"/>
      <c r="G1074" s="7"/>
    </row>
    <row r="1075" spans="3:7" x14ac:dyDescent="0.25">
      <c r="C1075" s="1"/>
      <c r="D1075" s="187"/>
      <c r="E1075" s="27"/>
      <c r="F1075" s="27"/>
      <c r="G1075" s="7"/>
    </row>
    <row r="1076" spans="3:7" x14ac:dyDescent="0.25">
      <c r="C1076" s="1"/>
      <c r="D1076" s="187"/>
      <c r="E1076" s="27"/>
      <c r="F1076" s="27"/>
      <c r="G1076" s="7"/>
    </row>
    <row r="1077" spans="3:7" x14ac:dyDescent="0.25">
      <c r="C1077" s="1"/>
      <c r="D1077" s="187"/>
      <c r="E1077" s="27"/>
      <c r="F1077" s="27"/>
      <c r="G1077" s="7"/>
    </row>
    <row r="1078" spans="3:7" x14ac:dyDescent="0.25">
      <c r="C1078" s="1"/>
      <c r="D1078" s="187"/>
      <c r="E1078" s="27"/>
      <c r="F1078" s="27"/>
      <c r="G1078" s="7"/>
    </row>
    <row r="1079" spans="3:7" x14ac:dyDescent="0.25">
      <c r="C1079" s="1"/>
      <c r="D1079" s="187"/>
      <c r="E1079" s="27"/>
      <c r="F1079" s="27"/>
      <c r="G1079" s="7"/>
    </row>
    <row r="1080" spans="3:7" x14ac:dyDescent="0.25">
      <c r="C1080" s="1"/>
      <c r="D1080" s="187"/>
      <c r="E1080" s="27"/>
      <c r="F1080" s="27"/>
      <c r="G1080" s="7"/>
    </row>
    <row r="1081" spans="3:7" x14ac:dyDescent="0.25">
      <c r="C1081" s="1"/>
      <c r="D1081" s="187"/>
      <c r="E1081" s="27"/>
      <c r="F1081" s="27"/>
      <c r="G1081" s="7"/>
    </row>
    <row r="1082" spans="3:7" x14ac:dyDescent="0.25">
      <c r="C1082" s="1"/>
      <c r="D1082" s="187"/>
      <c r="E1082" s="27"/>
      <c r="F1082" s="27"/>
      <c r="G1082" s="7"/>
    </row>
    <row r="1083" spans="3:7" x14ac:dyDescent="0.25">
      <c r="C1083" s="1"/>
      <c r="D1083" s="187"/>
      <c r="E1083" s="27"/>
      <c r="F1083" s="27"/>
      <c r="G1083" s="7"/>
    </row>
    <row r="1084" spans="3:7" x14ac:dyDescent="0.25">
      <c r="C1084" s="1"/>
      <c r="D1084" s="187"/>
      <c r="E1084" s="27"/>
      <c r="F1084" s="27"/>
      <c r="G1084" s="7"/>
    </row>
    <row r="1085" spans="3:7" x14ac:dyDescent="0.25">
      <c r="C1085" s="1"/>
      <c r="D1085" s="187"/>
      <c r="E1085" s="27"/>
      <c r="F1085" s="27"/>
      <c r="G1085" s="7"/>
    </row>
    <row r="1086" spans="3:7" x14ac:dyDescent="0.25">
      <c r="C1086" s="1"/>
      <c r="D1086" s="187"/>
      <c r="E1086" s="27"/>
      <c r="F1086" s="27"/>
      <c r="G1086" s="7"/>
    </row>
    <row r="1087" spans="3:7" x14ac:dyDescent="0.25">
      <c r="C1087" s="1"/>
      <c r="D1087" s="187"/>
      <c r="E1087" s="27"/>
      <c r="F1087" s="27"/>
      <c r="G1087" s="7"/>
    </row>
    <row r="1088" spans="3:7" x14ac:dyDescent="0.25">
      <c r="C1088" s="1"/>
      <c r="D1088" s="187"/>
      <c r="E1088" s="27"/>
      <c r="F1088" s="27"/>
      <c r="G1088" s="7"/>
    </row>
    <row r="1089" spans="3:7" x14ac:dyDescent="0.25">
      <c r="C1089" s="1"/>
      <c r="D1089" s="187"/>
      <c r="E1089" s="27"/>
      <c r="F1089" s="27"/>
      <c r="G1089" s="7"/>
    </row>
    <row r="1090" spans="3:7" x14ac:dyDescent="0.25">
      <c r="C1090" s="1"/>
      <c r="D1090" s="187"/>
      <c r="E1090" s="27"/>
      <c r="F1090" s="27"/>
      <c r="G1090" s="7"/>
    </row>
    <row r="1091" spans="3:7" x14ac:dyDescent="0.25">
      <c r="C1091" s="1"/>
      <c r="D1091" s="187"/>
      <c r="E1091" s="27"/>
      <c r="F1091" s="27"/>
      <c r="G1091" s="7"/>
    </row>
    <row r="1092" spans="3:7" x14ac:dyDescent="0.25">
      <c r="C1092" s="1"/>
      <c r="D1092" s="187"/>
      <c r="E1092" s="27"/>
      <c r="F1092" s="27"/>
      <c r="G1092" s="7"/>
    </row>
    <row r="1093" spans="3:7" x14ac:dyDescent="0.25">
      <c r="C1093" s="1"/>
      <c r="D1093" s="187"/>
      <c r="E1093" s="27"/>
      <c r="F1093" s="27"/>
      <c r="G1093" s="7"/>
    </row>
    <row r="1094" spans="3:7" x14ac:dyDescent="0.25">
      <c r="C1094" s="1"/>
      <c r="D1094" s="187"/>
      <c r="E1094" s="27"/>
      <c r="F1094" s="27"/>
      <c r="G1094" s="7"/>
    </row>
    <row r="1095" spans="3:7" x14ac:dyDescent="0.25">
      <c r="C1095" s="1"/>
      <c r="D1095" s="187"/>
      <c r="E1095" s="27"/>
      <c r="F1095" s="27"/>
      <c r="G1095" s="7"/>
    </row>
    <row r="1096" spans="3:7" x14ac:dyDescent="0.25">
      <c r="C1096" s="1"/>
      <c r="D1096" s="187"/>
      <c r="E1096" s="27"/>
      <c r="F1096" s="27"/>
      <c r="G1096" s="7"/>
    </row>
    <row r="1097" spans="3:7" x14ac:dyDescent="0.25">
      <c r="C1097" s="1"/>
      <c r="D1097" s="187"/>
      <c r="E1097" s="27"/>
      <c r="F1097" s="27"/>
      <c r="G1097" s="7"/>
    </row>
    <row r="1098" spans="3:7" x14ac:dyDescent="0.25">
      <c r="C1098" s="1"/>
      <c r="D1098" s="187"/>
      <c r="E1098" s="27"/>
      <c r="F1098" s="27"/>
      <c r="G1098" s="7"/>
    </row>
    <row r="1099" spans="3:7" x14ac:dyDescent="0.25">
      <c r="C1099" s="1"/>
      <c r="D1099" s="187"/>
      <c r="E1099" s="27"/>
      <c r="F1099" s="27"/>
      <c r="G1099" s="7"/>
    </row>
    <row r="1100" spans="3:7" x14ac:dyDescent="0.25">
      <c r="C1100" s="1"/>
      <c r="D1100" s="187"/>
      <c r="E1100" s="27"/>
      <c r="F1100" s="27"/>
      <c r="G1100" s="7"/>
    </row>
    <row r="1101" spans="3:7" x14ac:dyDescent="0.25">
      <c r="C1101" s="1"/>
      <c r="D1101" s="187"/>
      <c r="E1101" s="27"/>
      <c r="F1101" s="27"/>
      <c r="G1101" s="7"/>
    </row>
    <row r="1102" spans="3:7" x14ac:dyDescent="0.25">
      <c r="C1102" s="1"/>
      <c r="D1102" s="187"/>
      <c r="E1102" s="27"/>
      <c r="F1102" s="27"/>
      <c r="G1102" s="7"/>
    </row>
    <row r="1103" spans="3:7" x14ac:dyDescent="0.25">
      <c r="C1103" s="1"/>
      <c r="D1103" s="187"/>
      <c r="E1103" s="27"/>
      <c r="F1103" s="27"/>
      <c r="G1103" s="7"/>
    </row>
    <row r="1104" spans="3:7" x14ac:dyDescent="0.25">
      <c r="C1104" s="1"/>
      <c r="D1104" s="187"/>
      <c r="E1104" s="27"/>
      <c r="F1104" s="27"/>
      <c r="G1104" s="7"/>
    </row>
    <row r="1105" spans="3:7" x14ac:dyDescent="0.25">
      <c r="C1105" s="1"/>
      <c r="D1105" s="187"/>
      <c r="E1105" s="27"/>
      <c r="F1105" s="27"/>
      <c r="G1105" s="7"/>
    </row>
    <row r="1106" spans="3:7" x14ac:dyDescent="0.25">
      <c r="C1106" s="1"/>
      <c r="D1106" s="187"/>
      <c r="E1106" s="27"/>
      <c r="F1106" s="27"/>
      <c r="G1106" s="7"/>
    </row>
    <row r="1107" spans="3:7" x14ac:dyDescent="0.25">
      <c r="C1107" s="1"/>
      <c r="D1107" s="187"/>
      <c r="E1107" s="27"/>
      <c r="F1107" s="27"/>
      <c r="G1107" s="7"/>
    </row>
    <row r="1108" spans="3:7" x14ac:dyDescent="0.25">
      <c r="C1108" s="1"/>
      <c r="D1108" s="187"/>
      <c r="E1108" s="27"/>
      <c r="F1108" s="27"/>
      <c r="G1108" s="7"/>
    </row>
    <row r="1109" spans="3:7" x14ac:dyDescent="0.25">
      <c r="C1109" s="1"/>
      <c r="D1109" s="187"/>
      <c r="E1109" s="27"/>
      <c r="F1109" s="27"/>
      <c r="G1109" s="7"/>
    </row>
    <row r="1110" spans="3:7" x14ac:dyDescent="0.25">
      <c r="C1110" s="1"/>
      <c r="D1110" s="187"/>
      <c r="E1110" s="27"/>
      <c r="F1110" s="27"/>
      <c r="G1110" s="7"/>
    </row>
    <row r="1111" spans="3:7" x14ac:dyDescent="0.25">
      <c r="C1111" s="1"/>
      <c r="D1111" s="187"/>
      <c r="E1111" s="27"/>
      <c r="F1111" s="27"/>
      <c r="G1111" s="7"/>
    </row>
    <row r="1112" spans="3:7" x14ac:dyDescent="0.25">
      <c r="C1112" s="1"/>
      <c r="D1112" s="187"/>
      <c r="E1112" s="27"/>
      <c r="F1112" s="27"/>
      <c r="G1112" s="7"/>
    </row>
    <row r="1113" spans="3:7" x14ac:dyDescent="0.25">
      <c r="C1113" s="1"/>
      <c r="D1113" s="187"/>
      <c r="E1113" s="27"/>
      <c r="F1113" s="27"/>
      <c r="G1113" s="7"/>
    </row>
    <row r="1114" spans="3:7" x14ac:dyDescent="0.25">
      <c r="C1114" s="1"/>
      <c r="D1114" s="187"/>
      <c r="E1114" s="27"/>
      <c r="F1114" s="27"/>
      <c r="G1114" s="7"/>
    </row>
    <row r="1115" spans="3:7" x14ac:dyDescent="0.25">
      <c r="C1115" s="1"/>
      <c r="D1115" s="187"/>
      <c r="E1115" s="27"/>
      <c r="F1115" s="27"/>
      <c r="G1115" s="7"/>
    </row>
    <row r="1116" spans="3:7" x14ac:dyDescent="0.25">
      <c r="C1116" s="1"/>
      <c r="D1116" s="187"/>
      <c r="E1116" s="27"/>
      <c r="F1116" s="27"/>
      <c r="G1116" s="7"/>
    </row>
    <row r="1117" spans="3:7" x14ac:dyDescent="0.25">
      <c r="C1117" s="1"/>
      <c r="D1117" s="187"/>
      <c r="E1117" s="27"/>
      <c r="F1117" s="27"/>
      <c r="G1117" s="7"/>
    </row>
    <row r="1118" spans="3:7" x14ac:dyDescent="0.25">
      <c r="C1118" s="1"/>
      <c r="D1118" s="187"/>
      <c r="E1118" s="27"/>
      <c r="F1118" s="27"/>
      <c r="G1118" s="7"/>
    </row>
    <row r="1119" spans="3:7" x14ac:dyDescent="0.25">
      <c r="C1119" s="1"/>
      <c r="D1119" s="187"/>
      <c r="E1119" s="27"/>
      <c r="F1119" s="27"/>
      <c r="G1119" s="7"/>
    </row>
    <row r="1120" spans="3:7" x14ac:dyDescent="0.25">
      <c r="C1120" s="1"/>
      <c r="D1120" s="187"/>
      <c r="E1120" s="27"/>
      <c r="F1120" s="27"/>
      <c r="G1120" s="7"/>
    </row>
    <row r="1121" spans="3:7" x14ac:dyDescent="0.25">
      <c r="C1121" s="1"/>
      <c r="D1121" s="187"/>
      <c r="E1121" s="27"/>
      <c r="F1121" s="27"/>
      <c r="G1121" s="7"/>
    </row>
    <row r="1122" spans="3:7" x14ac:dyDescent="0.25">
      <c r="C1122" s="1"/>
      <c r="D1122" s="187"/>
      <c r="E1122" s="27"/>
      <c r="F1122" s="27"/>
      <c r="G1122" s="7"/>
    </row>
    <row r="1123" spans="3:7" x14ac:dyDescent="0.25">
      <c r="C1123" s="1"/>
      <c r="D1123" s="187"/>
      <c r="E1123" s="27"/>
      <c r="F1123" s="27"/>
      <c r="G1123" s="7"/>
    </row>
    <row r="1124" spans="3:7" x14ac:dyDescent="0.25">
      <c r="C1124" s="1"/>
      <c r="D1124" s="187"/>
      <c r="E1124" s="27"/>
      <c r="F1124" s="27"/>
      <c r="G1124" s="7"/>
    </row>
    <row r="1125" spans="3:7" x14ac:dyDescent="0.25">
      <c r="C1125" s="1"/>
      <c r="D1125" s="187"/>
      <c r="E1125" s="27"/>
      <c r="F1125" s="27"/>
      <c r="G1125" s="7"/>
    </row>
    <row r="1126" spans="3:7" x14ac:dyDescent="0.25">
      <c r="C1126" s="1"/>
      <c r="D1126" s="187"/>
      <c r="E1126" s="27"/>
      <c r="F1126" s="27"/>
      <c r="G1126" s="7"/>
    </row>
    <row r="1127" spans="3:7" x14ac:dyDescent="0.25">
      <c r="C1127" s="1"/>
      <c r="D1127" s="187"/>
      <c r="E1127" s="27"/>
      <c r="F1127" s="27"/>
      <c r="G1127" s="7"/>
    </row>
    <row r="1128" spans="3:7" x14ac:dyDescent="0.25">
      <c r="C1128" s="1"/>
      <c r="D1128" s="187"/>
      <c r="E1128" s="27"/>
      <c r="F1128" s="27"/>
      <c r="G1128" s="7"/>
    </row>
    <row r="1129" spans="3:7" x14ac:dyDescent="0.25">
      <c r="C1129" s="1"/>
      <c r="D1129" s="187"/>
      <c r="E1129" s="27"/>
      <c r="F1129" s="27"/>
      <c r="G1129" s="7"/>
    </row>
    <row r="1130" spans="3:7" x14ac:dyDescent="0.25">
      <c r="C1130" s="1"/>
      <c r="D1130" s="187"/>
      <c r="E1130" s="27"/>
      <c r="F1130" s="27"/>
      <c r="G1130" s="7"/>
    </row>
    <row r="1131" spans="3:7" x14ac:dyDescent="0.25">
      <c r="C1131" s="1"/>
      <c r="D1131" s="187"/>
      <c r="E1131" s="27"/>
      <c r="F1131" s="27"/>
      <c r="G1131" s="7"/>
    </row>
    <row r="1132" spans="3:7" x14ac:dyDescent="0.25">
      <c r="C1132" s="1"/>
      <c r="D1132" s="187"/>
      <c r="E1132" s="27"/>
      <c r="F1132" s="27"/>
      <c r="G1132" s="7"/>
    </row>
    <row r="1133" spans="3:7" x14ac:dyDescent="0.25">
      <c r="C1133" s="1"/>
      <c r="D1133" s="187"/>
      <c r="E1133" s="27"/>
      <c r="F1133" s="27"/>
      <c r="G1133" s="7"/>
    </row>
    <row r="1134" spans="3:7" x14ac:dyDescent="0.25">
      <c r="C1134" s="1"/>
      <c r="D1134" s="187"/>
      <c r="E1134" s="27"/>
      <c r="F1134" s="27"/>
      <c r="G1134" s="7"/>
    </row>
    <row r="1135" spans="3:7" x14ac:dyDescent="0.25">
      <c r="C1135" s="1"/>
      <c r="D1135" s="187"/>
      <c r="E1135" s="27"/>
      <c r="F1135" s="27"/>
      <c r="G1135" s="7"/>
    </row>
    <row r="1136" spans="3:7" x14ac:dyDescent="0.25">
      <c r="C1136" s="1"/>
      <c r="D1136" s="187"/>
      <c r="E1136" s="27"/>
      <c r="F1136" s="27"/>
      <c r="G1136" s="7"/>
    </row>
    <row r="1137" spans="3:7" x14ac:dyDescent="0.25">
      <c r="C1137" s="1"/>
      <c r="D1137" s="187"/>
      <c r="E1137" s="27"/>
      <c r="F1137" s="27"/>
      <c r="G1137" s="7"/>
    </row>
    <row r="1138" spans="3:7" x14ac:dyDescent="0.25">
      <c r="C1138" s="1"/>
      <c r="D1138" s="187"/>
      <c r="E1138" s="27"/>
      <c r="F1138" s="27"/>
      <c r="G1138" s="7"/>
    </row>
    <row r="1139" spans="3:7" x14ac:dyDescent="0.25">
      <c r="C1139" s="1"/>
      <c r="D1139" s="187"/>
      <c r="E1139" s="27"/>
      <c r="F1139" s="27"/>
      <c r="G1139" s="7"/>
    </row>
    <row r="1140" spans="3:7" x14ac:dyDescent="0.25">
      <c r="C1140" s="1"/>
      <c r="D1140" s="187"/>
      <c r="E1140" s="27"/>
      <c r="F1140" s="27"/>
      <c r="G1140" s="7"/>
    </row>
    <row r="1141" spans="3:7" x14ac:dyDescent="0.25">
      <c r="C1141" s="1"/>
      <c r="D1141" s="187"/>
      <c r="E1141" s="27"/>
      <c r="F1141" s="27"/>
      <c r="G1141" s="7"/>
    </row>
    <row r="1142" spans="3:7" x14ac:dyDescent="0.25">
      <c r="C1142" s="1"/>
      <c r="D1142" s="187"/>
      <c r="E1142" s="27"/>
      <c r="F1142" s="27"/>
      <c r="G1142" s="7"/>
    </row>
    <row r="1143" spans="3:7" x14ac:dyDescent="0.25">
      <c r="C1143" s="1"/>
      <c r="D1143" s="187"/>
      <c r="E1143" s="27"/>
      <c r="F1143" s="27"/>
      <c r="G1143" s="7"/>
    </row>
    <row r="1144" spans="3:7" x14ac:dyDescent="0.25">
      <c r="C1144" s="1"/>
      <c r="D1144" s="187"/>
      <c r="E1144" s="27"/>
      <c r="F1144" s="27"/>
      <c r="G1144" s="7"/>
    </row>
    <row r="1145" spans="3:7" x14ac:dyDescent="0.25">
      <c r="C1145" s="1"/>
      <c r="D1145" s="187"/>
      <c r="E1145" s="27"/>
      <c r="F1145" s="27"/>
      <c r="G1145" s="7"/>
    </row>
    <row r="1146" spans="3:7" x14ac:dyDescent="0.25">
      <c r="C1146" s="1"/>
      <c r="D1146" s="187"/>
      <c r="E1146" s="27"/>
      <c r="F1146" s="27"/>
      <c r="G1146" s="7"/>
    </row>
    <row r="1147" spans="3:7" x14ac:dyDescent="0.25">
      <c r="C1147" s="1"/>
      <c r="D1147" s="187"/>
      <c r="E1147" s="27"/>
      <c r="F1147" s="27"/>
      <c r="G1147" s="7"/>
    </row>
    <row r="1148" spans="3:7" x14ac:dyDescent="0.25">
      <c r="C1148" s="1"/>
      <c r="D1148" s="187"/>
      <c r="E1148" s="27"/>
      <c r="F1148" s="27"/>
      <c r="G1148" s="7"/>
    </row>
    <row r="1149" spans="3:7" x14ac:dyDescent="0.25">
      <c r="C1149" s="1"/>
      <c r="D1149" s="187"/>
      <c r="E1149" s="27"/>
      <c r="F1149" s="27"/>
      <c r="G1149" s="7"/>
    </row>
    <row r="1150" spans="3:7" x14ac:dyDescent="0.25">
      <c r="C1150" s="1"/>
      <c r="D1150" s="187"/>
      <c r="E1150" s="27"/>
      <c r="F1150" s="27"/>
      <c r="G1150" s="7"/>
    </row>
    <row r="1151" spans="3:7" x14ac:dyDescent="0.25">
      <c r="C1151" s="1"/>
      <c r="D1151" s="187"/>
      <c r="E1151" s="27"/>
      <c r="F1151" s="27"/>
      <c r="G1151" s="7"/>
    </row>
    <row r="1152" spans="3:7" x14ac:dyDescent="0.25">
      <c r="C1152" s="1"/>
      <c r="D1152" s="187"/>
      <c r="E1152" s="27"/>
      <c r="F1152" s="27"/>
      <c r="G1152" s="7"/>
    </row>
    <row r="1153" spans="3:7" x14ac:dyDescent="0.25">
      <c r="C1153" s="1"/>
      <c r="D1153" s="187"/>
      <c r="E1153" s="27"/>
      <c r="F1153" s="27"/>
      <c r="G1153" s="7"/>
    </row>
    <row r="1154" spans="3:7" x14ac:dyDescent="0.25">
      <c r="C1154" s="1"/>
      <c r="D1154" s="187"/>
      <c r="E1154" s="27"/>
      <c r="F1154" s="27"/>
      <c r="G1154" s="7"/>
    </row>
    <row r="1155" spans="3:7" x14ac:dyDescent="0.25">
      <c r="C1155" s="1"/>
      <c r="D1155" s="187"/>
      <c r="E1155" s="27"/>
      <c r="F1155" s="27"/>
      <c r="G1155" s="7"/>
    </row>
    <row r="1156" spans="3:7" x14ac:dyDescent="0.25">
      <c r="C1156" s="1"/>
      <c r="D1156" s="187"/>
      <c r="E1156" s="27"/>
      <c r="F1156" s="27"/>
      <c r="G1156" s="7"/>
    </row>
    <row r="1157" spans="3:7" x14ac:dyDescent="0.25">
      <c r="C1157" s="1"/>
      <c r="D1157" s="187"/>
      <c r="E1157" s="27"/>
      <c r="F1157" s="27"/>
      <c r="G1157" s="7"/>
    </row>
    <row r="1158" spans="3:7" x14ac:dyDescent="0.25">
      <c r="C1158" s="1"/>
      <c r="D1158" s="187"/>
      <c r="E1158" s="27"/>
      <c r="F1158" s="27"/>
      <c r="G1158" s="7"/>
    </row>
    <row r="1159" spans="3:7" x14ac:dyDescent="0.25">
      <c r="C1159" s="1"/>
      <c r="D1159" s="187"/>
      <c r="E1159" s="27"/>
      <c r="F1159" s="27"/>
      <c r="G1159" s="7"/>
    </row>
    <row r="1160" spans="3:7" x14ac:dyDescent="0.25">
      <c r="C1160" s="1"/>
      <c r="D1160" s="187"/>
      <c r="E1160" s="27"/>
      <c r="F1160" s="27"/>
      <c r="G1160" s="7"/>
    </row>
    <row r="1161" spans="3:7" x14ac:dyDescent="0.25">
      <c r="C1161" s="1"/>
      <c r="D1161" s="187"/>
      <c r="E1161" s="27"/>
      <c r="F1161" s="27"/>
      <c r="G1161" s="7"/>
    </row>
    <row r="1162" spans="3:7" x14ac:dyDescent="0.25">
      <c r="C1162" s="1"/>
      <c r="D1162" s="187"/>
      <c r="E1162" s="27"/>
      <c r="F1162" s="27"/>
      <c r="G1162" s="7"/>
    </row>
    <row r="1163" spans="3:7" x14ac:dyDescent="0.25">
      <c r="C1163" s="1"/>
      <c r="D1163" s="187"/>
      <c r="E1163" s="27"/>
      <c r="F1163" s="27"/>
      <c r="G1163" s="7"/>
    </row>
    <row r="1164" spans="3:7" x14ac:dyDescent="0.25">
      <c r="C1164" s="1"/>
      <c r="D1164" s="187"/>
      <c r="E1164" s="27"/>
      <c r="F1164" s="27"/>
      <c r="G1164" s="7"/>
    </row>
    <row r="1165" spans="3:7" x14ac:dyDescent="0.25">
      <c r="C1165" s="1"/>
      <c r="D1165" s="187"/>
      <c r="E1165" s="27"/>
      <c r="F1165" s="27"/>
      <c r="G1165" s="7"/>
    </row>
    <row r="1166" spans="3:7" x14ac:dyDescent="0.25">
      <c r="C1166" s="1"/>
      <c r="D1166" s="187"/>
      <c r="E1166" s="27"/>
      <c r="F1166" s="27"/>
      <c r="G1166" s="7"/>
    </row>
    <row r="1167" spans="3:7" x14ac:dyDescent="0.25">
      <c r="C1167" s="1"/>
      <c r="D1167" s="187"/>
      <c r="E1167" s="27"/>
      <c r="F1167" s="27"/>
      <c r="G1167" s="7"/>
    </row>
    <row r="1168" spans="3:7" x14ac:dyDescent="0.25">
      <c r="C1168" s="1"/>
      <c r="D1168" s="187"/>
      <c r="E1168" s="27"/>
      <c r="F1168" s="27"/>
      <c r="G1168" s="7"/>
    </row>
    <row r="1169" spans="3:7" x14ac:dyDescent="0.25">
      <c r="C1169" s="1"/>
      <c r="D1169" s="187"/>
      <c r="E1169" s="27"/>
      <c r="F1169" s="27"/>
      <c r="G1169" s="7"/>
    </row>
    <row r="1170" spans="3:7" x14ac:dyDescent="0.25">
      <c r="C1170" s="1"/>
      <c r="D1170" s="187"/>
      <c r="E1170" s="27"/>
      <c r="F1170" s="27"/>
      <c r="G1170" s="7"/>
    </row>
    <row r="1171" spans="3:7" x14ac:dyDescent="0.25">
      <c r="C1171" s="1"/>
      <c r="D1171" s="187"/>
      <c r="E1171" s="27"/>
      <c r="F1171" s="27"/>
      <c r="G1171" s="7"/>
    </row>
    <row r="1172" spans="3:7" x14ac:dyDescent="0.25">
      <c r="C1172" s="1"/>
      <c r="D1172" s="187"/>
      <c r="E1172" s="27"/>
      <c r="F1172" s="27"/>
      <c r="G1172" s="7"/>
    </row>
    <row r="1173" spans="3:7" x14ac:dyDescent="0.25">
      <c r="C1173" s="1"/>
      <c r="D1173" s="187"/>
      <c r="E1173" s="27"/>
      <c r="F1173" s="27"/>
      <c r="G1173" s="7"/>
    </row>
    <row r="1174" spans="3:7" x14ac:dyDescent="0.25">
      <c r="C1174" s="1"/>
      <c r="D1174" s="187"/>
      <c r="E1174" s="27"/>
      <c r="F1174" s="27"/>
      <c r="G1174" s="7"/>
    </row>
    <row r="1175" spans="3:7" x14ac:dyDescent="0.25">
      <c r="C1175" s="1"/>
      <c r="D1175" s="187"/>
      <c r="E1175" s="27"/>
      <c r="F1175" s="27"/>
      <c r="G1175" s="7"/>
    </row>
    <row r="1176" spans="3:7" x14ac:dyDescent="0.25">
      <c r="C1176" s="1"/>
      <c r="D1176" s="187"/>
      <c r="E1176" s="27"/>
      <c r="F1176" s="27"/>
      <c r="G1176" s="7"/>
    </row>
    <row r="1177" spans="3:7" x14ac:dyDescent="0.25">
      <c r="C1177" s="1"/>
      <c r="D1177" s="187"/>
      <c r="E1177" s="27"/>
      <c r="F1177" s="27"/>
      <c r="G1177" s="7"/>
    </row>
    <row r="1178" spans="3:7" x14ac:dyDescent="0.25">
      <c r="C1178" s="1"/>
      <c r="D1178" s="187"/>
      <c r="E1178" s="27"/>
      <c r="F1178" s="27"/>
      <c r="G1178" s="7"/>
    </row>
    <row r="1179" spans="3:7" x14ac:dyDescent="0.25">
      <c r="C1179" s="1"/>
      <c r="D1179" s="187"/>
      <c r="E1179" s="27"/>
      <c r="F1179" s="27"/>
      <c r="G1179" s="7"/>
    </row>
    <row r="1180" spans="3:7" x14ac:dyDescent="0.25">
      <c r="C1180" s="1"/>
      <c r="D1180" s="187"/>
      <c r="E1180" s="27"/>
      <c r="F1180" s="27"/>
      <c r="G1180" s="7"/>
    </row>
    <row r="1181" spans="3:7" x14ac:dyDescent="0.25">
      <c r="C1181" s="1"/>
      <c r="D1181" s="187"/>
      <c r="E1181" s="27"/>
      <c r="F1181" s="27"/>
      <c r="G1181" s="7"/>
    </row>
    <row r="1182" spans="3:7" x14ac:dyDescent="0.25">
      <c r="C1182" s="1"/>
      <c r="D1182" s="187"/>
      <c r="E1182" s="27"/>
      <c r="F1182" s="27"/>
      <c r="G1182" s="7"/>
    </row>
    <row r="1183" spans="3:7" x14ac:dyDescent="0.25">
      <c r="C1183" s="1"/>
      <c r="D1183" s="187"/>
      <c r="E1183" s="27"/>
      <c r="F1183" s="27"/>
      <c r="G1183" s="7"/>
    </row>
    <row r="1184" spans="3:7" x14ac:dyDescent="0.25">
      <c r="C1184" s="1"/>
      <c r="D1184" s="187"/>
      <c r="E1184" s="27"/>
      <c r="F1184" s="27"/>
      <c r="G1184" s="7"/>
    </row>
    <row r="1185" spans="3:7" x14ac:dyDescent="0.25">
      <c r="C1185" s="1"/>
      <c r="D1185" s="187"/>
      <c r="E1185" s="27"/>
      <c r="F1185" s="27"/>
      <c r="G1185" s="7"/>
    </row>
    <row r="1186" spans="3:7" x14ac:dyDescent="0.25">
      <c r="C1186" s="1"/>
      <c r="D1186" s="187"/>
      <c r="E1186" s="27"/>
      <c r="F1186" s="27"/>
      <c r="G1186" s="7"/>
    </row>
    <row r="1187" spans="3:7" x14ac:dyDescent="0.25">
      <c r="C1187" s="1"/>
      <c r="D1187" s="187"/>
      <c r="E1187" s="27"/>
      <c r="F1187" s="27"/>
      <c r="G1187" s="7"/>
    </row>
    <row r="1188" spans="3:7" x14ac:dyDescent="0.25">
      <c r="C1188" s="1"/>
      <c r="D1188" s="187"/>
      <c r="E1188" s="27"/>
      <c r="F1188" s="27"/>
      <c r="G1188" s="7"/>
    </row>
    <row r="1189" spans="3:7" x14ac:dyDescent="0.25">
      <c r="C1189" s="1"/>
      <c r="D1189" s="187"/>
      <c r="E1189" s="27"/>
      <c r="F1189" s="27"/>
      <c r="G1189" s="7"/>
    </row>
    <row r="1190" spans="3:7" x14ac:dyDescent="0.25">
      <c r="C1190" s="1"/>
      <c r="D1190" s="187"/>
      <c r="E1190" s="27"/>
      <c r="F1190" s="27"/>
      <c r="G1190" s="7"/>
    </row>
    <row r="1191" spans="3:7" x14ac:dyDescent="0.25">
      <c r="C1191" s="1"/>
      <c r="D1191" s="187"/>
      <c r="E1191" s="27"/>
      <c r="F1191" s="27"/>
      <c r="G1191" s="7"/>
    </row>
    <row r="1192" spans="3:7" x14ac:dyDescent="0.25">
      <c r="C1192" s="1"/>
      <c r="D1192" s="187"/>
      <c r="E1192" s="27"/>
      <c r="F1192" s="27"/>
      <c r="G1192" s="7"/>
    </row>
    <row r="1193" spans="3:7" x14ac:dyDescent="0.25">
      <c r="C1193" s="1"/>
      <c r="D1193" s="187"/>
      <c r="E1193" s="27"/>
      <c r="F1193" s="27"/>
      <c r="G1193" s="7"/>
    </row>
    <row r="1194" spans="3:7" x14ac:dyDescent="0.25">
      <c r="C1194" s="1"/>
      <c r="D1194" s="187"/>
      <c r="E1194" s="27"/>
      <c r="F1194" s="27"/>
      <c r="G1194" s="7"/>
    </row>
    <row r="1195" spans="3:7" x14ac:dyDescent="0.25">
      <c r="C1195" s="1"/>
      <c r="D1195" s="187"/>
      <c r="E1195" s="27"/>
      <c r="F1195" s="27"/>
      <c r="G1195" s="7"/>
    </row>
    <row r="1196" spans="3:7" x14ac:dyDescent="0.25">
      <c r="C1196" s="1"/>
      <c r="D1196" s="187"/>
      <c r="E1196" s="27"/>
      <c r="F1196" s="27"/>
      <c r="G1196" s="7"/>
    </row>
    <row r="1197" spans="3:7" x14ac:dyDescent="0.25">
      <c r="C1197" s="1"/>
      <c r="D1197" s="187"/>
      <c r="E1197" s="27"/>
      <c r="F1197" s="27"/>
      <c r="G1197" s="7"/>
    </row>
    <row r="1198" spans="3:7" x14ac:dyDescent="0.25">
      <c r="C1198" s="1"/>
      <c r="D1198" s="187"/>
      <c r="E1198" s="27"/>
      <c r="F1198" s="27"/>
      <c r="G1198" s="7"/>
    </row>
    <row r="1199" spans="3:7" x14ac:dyDescent="0.25">
      <c r="C1199" s="1"/>
      <c r="D1199" s="187"/>
      <c r="E1199" s="27"/>
      <c r="F1199" s="27"/>
      <c r="G1199" s="7"/>
    </row>
    <row r="1200" spans="3:7" x14ac:dyDescent="0.25">
      <c r="C1200" s="1"/>
      <c r="D1200" s="187"/>
      <c r="E1200" s="27"/>
      <c r="F1200" s="27"/>
      <c r="G1200" s="7"/>
    </row>
    <row r="1201" spans="3:7" x14ac:dyDescent="0.25">
      <c r="C1201" s="1"/>
      <c r="D1201" s="187"/>
      <c r="E1201" s="27"/>
      <c r="F1201" s="27"/>
      <c r="G1201" s="7"/>
    </row>
    <row r="1202" spans="3:7" x14ac:dyDescent="0.25">
      <c r="C1202" s="1"/>
      <c r="D1202" s="187"/>
      <c r="E1202" s="27"/>
      <c r="F1202" s="27"/>
      <c r="G1202" s="7"/>
    </row>
    <row r="1203" spans="3:7" x14ac:dyDescent="0.25">
      <c r="C1203" s="1"/>
      <c r="D1203" s="187"/>
      <c r="E1203" s="27"/>
      <c r="F1203" s="27"/>
      <c r="G1203" s="7"/>
    </row>
    <row r="1204" spans="3:7" x14ac:dyDescent="0.25">
      <c r="C1204" s="1"/>
      <c r="D1204" s="187"/>
      <c r="E1204" s="27"/>
      <c r="F1204" s="27"/>
      <c r="G1204" s="7"/>
    </row>
    <row r="1205" spans="3:7" x14ac:dyDescent="0.25">
      <c r="C1205" s="1"/>
      <c r="D1205" s="187"/>
      <c r="E1205" s="27"/>
      <c r="F1205" s="27"/>
      <c r="G1205" s="7"/>
    </row>
    <row r="1206" spans="3:7" x14ac:dyDescent="0.25">
      <c r="C1206" s="1"/>
      <c r="D1206" s="187"/>
      <c r="E1206" s="27"/>
      <c r="F1206" s="27"/>
      <c r="G1206" s="7"/>
    </row>
    <row r="1207" spans="3:7" x14ac:dyDescent="0.25">
      <c r="C1207" s="1"/>
      <c r="D1207" s="187"/>
      <c r="E1207" s="27"/>
      <c r="F1207" s="27"/>
      <c r="G1207" s="7"/>
    </row>
    <row r="1208" spans="3:7" x14ac:dyDescent="0.25">
      <c r="C1208" s="1"/>
      <c r="D1208" s="187"/>
      <c r="E1208" s="27"/>
      <c r="F1208" s="27"/>
      <c r="G1208" s="7"/>
    </row>
    <row r="1209" spans="3:7" x14ac:dyDescent="0.25">
      <c r="C1209" s="1"/>
      <c r="D1209" s="187"/>
      <c r="E1209" s="27"/>
      <c r="F1209" s="27"/>
      <c r="G1209" s="7"/>
    </row>
    <row r="1210" spans="3:7" x14ac:dyDescent="0.25">
      <c r="C1210" s="1"/>
      <c r="D1210" s="187"/>
      <c r="E1210" s="27"/>
      <c r="F1210" s="27"/>
      <c r="G1210" s="7"/>
    </row>
    <row r="1211" spans="3:7" x14ac:dyDescent="0.25">
      <c r="C1211" s="1"/>
      <c r="D1211" s="187"/>
      <c r="E1211" s="27"/>
      <c r="F1211" s="27"/>
      <c r="G1211" s="7"/>
    </row>
    <row r="1212" spans="3:7" x14ac:dyDescent="0.25">
      <c r="C1212" s="1"/>
      <c r="D1212" s="187"/>
      <c r="E1212" s="27"/>
      <c r="F1212" s="27"/>
      <c r="G1212" s="7"/>
    </row>
    <row r="1213" spans="3:7" x14ac:dyDescent="0.25">
      <c r="C1213" s="1"/>
      <c r="D1213" s="187"/>
      <c r="E1213" s="27"/>
      <c r="F1213" s="27"/>
      <c r="G1213" s="7"/>
    </row>
    <row r="1214" spans="3:7" x14ac:dyDescent="0.25">
      <c r="C1214" s="1"/>
      <c r="D1214" s="187"/>
      <c r="E1214" s="27"/>
      <c r="F1214" s="27"/>
      <c r="G1214" s="7"/>
    </row>
    <row r="1215" spans="3:7" x14ac:dyDescent="0.25">
      <c r="C1215" s="1"/>
      <c r="D1215" s="187"/>
      <c r="E1215" s="27"/>
      <c r="F1215" s="27"/>
      <c r="G1215" s="7"/>
    </row>
    <row r="1216" spans="3:7" x14ac:dyDescent="0.25">
      <c r="C1216" s="1"/>
      <c r="D1216" s="187"/>
      <c r="E1216" s="27"/>
      <c r="F1216" s="27"/>
      <c r="G1216" s="7"/>
    </row>
    <row r="1217" spans="3:7" x14ac:dyDescent="0.25">
      <c r="C1217" s="1"/>
      <c r="D1217" s="187"/>
      <c r="E1217" s="27"/>
      <c r="F1217" s="27"/>
      <c r="G1217" s="7"/>
    </row>
    <row r="1218" spans="3:7" x14ac:dyDescent="0.25">
      <c r="C1218" s="1"/>
      <c r="D1218" s="187"/>
      <c r="E1218" s="27"/>
      <c r="F1218" s="27"/>
      <c r="G1218" s="7"/>
    </row>
    <row r="1219" spans="3:7" x14ac:dyDescent="0.25">
      <c r="C1219" s="1"/>
      <c r="D1219" s="187"/>
      <c r="E1219" s="27"/>
      <c r="F1219" s="27"/>
      <c r="G1219" s="7"/>
    </row>
    <row r="1220" spans="3:7" x14ac:dyDescent="0.25">
      <c r="C1220" s="1"/>
      <c r="D1220" s="187"/>
      <c r="E1220" s="27"/>
      <c r="F1220" s="27"/>
      <c r="G1220" s="7"/>
    </row>
    <row r="1221" spans="3:7" x14ac:dyDescent="0.25">
      <c r="C1221" s="1"/>
      <c r="D1221" s="187"/>
      <c r="E1221" s="27"/>
      <c r="F1221" s="27"/>
      <c r="G1221" s="7"/>
    </row>
    <row r="1222" spans="3:7" x14ac:dyDescent="0.25">
      <c r="C1222" s="1"/>
      <c r="D1222" s="187"/>
      <c r="E1222" s="27"/>
      <c r="F1222" s="27"/>
      <c r="G1222" s="7"/>
    </row>
    <row r="1223" spans="3:7" x14ac:dyDescent="0.25">
      <c r="C1223" s="1"/>
      <c r="D1223" s="187"/>
      <c r="E1223" s="27"/>
      <c r="F1223" s="27"/>
      <c r="G1223" s="7"/>
    </row>
  </sheetData>
  <mergeCells count="1">
    <mergeCell ref="C4:D4"/>
  </mergeCells>
  <phoneticPr fontId="44" type="noConversion"/>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1135"/>
  <sheetViews>
    <sheetView view="pageBreakPreview" topLeftCell="A9" zoomScale="120" zoomScaleNormal="100" zoomScaleSheetLayoutView="120" workbookViewId="0">
      <selection activeCell="E10" sqref="E10:E11"/>
    </sheetView>
  </sheetViews>
  <sheetFormatPr defaultRowHeight="15" x14ac:dyDescent="0.25"/>
  <cols>
    <col min="1" max="1" width="4.85546875" style="1" customWidth="1"/>
    <col min="2" max="2" width="76.42578125" style="1" customWidth="1"/>
    <col min="3" max="3" width="5" customWidth="1"/>
    <col min="4" max="4" width="7.28515625" customWidth="1"/>
    <col min="5" max="5" width="12.5703125" style="75" customWidth="1"/>
    <col min="6" max="6" width="14.5703125" style="75" customWidth="1"/>
    <col min="7" max="7" width="10" style="76" customWidth="1"/>
    <col min="8" max="8" width="9.140625" style="77"/>
    <col min="255" max="255" width="6.140625" customWidth="1"/>
    <col min="256" max="256" width="75.85546875" customWidth="1"/>
    <col min="257" max="257" width="5" customWidth="1"/>
    <col min="258" max="258" width="7.85546875" bestFit="1" customWidth="1"/>
    <col min="259" max="259" width="13" customWidth="1"/>
    <col min="260" max="260" width="15.7109375" customWidth="1"/>
    <col min="261" max="261" width="16.7109375" customWidth="1"/>
    <col min="262" max="262" width="13" customWidth="1"/>
    <col min="263" max="263" width="15.7109375" customWidth="1"/>
    <col min="511" max="511" width="6.140625" customWidth="1"/>
    <col min="512" max="512" width="75.85546875" customWidth="1"/>
    <col min="513" max="513" width="5" customWidth="1"/>
    <col min="514" max="514" width="7.85546875" bestFit="1" customWidth="1"/>
    <col min="515" max="515" width="13" customWidth="1"/>
    <col min="516" max="516" width="15.7109375" customWidth="1"/>
    <col min="517" max="517" width="16.7109375" customWidth="1"/>
    <col min="518" max="518" width="13" customWidth="1"/>
    <col min="519" max="519" width="15.7109375" customWidth="1"/>
    <col min="767" max="767" width="6.140625" customWidth="1"/>
    <col min="768" max="768" width="75.85546875" customWidth="1"/>
    <col min="769" max="769" width="5" customWidth="1"/>
    <col min="770" max="770" width="7.85546875" bestFit="1" customWidth="1"/>
    <col min="771" max="771" width="13" customWidth="1"/>
    <col min="772" max="772" width="15.7109375" customWidth="1"/>
    <col min="773" max="773" width="16.7109375" customWidth="1"/>
    <col min="774" max="774" width="13" customWidth="1"/>
    <col min="775" max="775" width="15.7109375" customWidth="1"/>
    <col min="1023" max="1023" width="6.140625" customWidth="1"/>
    <col min="1024" max="1024" width="75.85546875" customWidth="1"/>
    <col min="1025" max="1025" width="5" customWidth="1"/>
    <col min="1026" max="1026" width="7.85546875" bestFit="1" customWidth="1"/>
    <col min="1027" max="1027" width="13" customWidth="1"/>
    <col min="1028" max="1028" width="15.7109375" customWidth="1"/>
    <col min="1029" max="1029" width="16.7109375" customWidth="1"/>
    <col min="1030" max="1030" width="13" customWidth="1"/>
    <col min="1031" max="1031" width="15.7109375" customWidth="1"/>
    <col min="1279" max="1279" width="6.140625" customWidth="1"/>
    <col min="1280" max="1280" width="75.85546875" customWidth="1"/>
    <col min="1281" max="1281" width="5" customWidth="1"/>
    <col min="1282" max="1282" width="7.85546875" bestFit="1" customWidth="1"/>
    <col min="1283" max="1283" width="13" customWidth="1"/>
    <col min="1284" max="1284" width="15.7109375" customWidth="1"/>
    <col min="1285" max="1285" width="16.7109375" customWidth="1"/>
    <col min="1286" max="1286" width="13" customWidth="1"/>
    <col min="1287" max="1287" width="15.7109375" customWidth="1"/>
    <col min="1535" max="1535" width="6.140625" customWidth="1"/>
    <col min="1536" max="1536" width="75.85546875" customWidth="1"/>
    <col min="1537" max="1537" width="5" customWidth="1"/>
    <col min="1538" max="1538" width="7.85546875" bestFit="1" customWidth="1"/>
    <col min="1539" max="1539" width="13" customWidth="1"/>
    <col min="1540" max="1540" width="15.7109375" customWidth="1"/>
    <col min="1541" max="1541" width="16.7109375" customWidth="1"/>
    <col min="1542" max="1542" width="13" customWidth="1"/>
    <col min="1543" max="1543" width="15.7109375" customWidth="1"/>
    <col min="1791" max="1791" width="6.140625" customWidth="1"/>
    <col min="1792" max="1792" width="75.85546875" customWidth="1"/>
    <col min="1793" max="1793" width="5" customWidth="1"/>
    <col min="1794" max="1794" width="7.85546875" bestFit="1" customWidth="1"/>
    <col min="1795" max="1795" width="13" customWidth="1"/>
    <col min="1796" max="1796" width="15.7109375" customWidth="1"/>
    <col min="1797" max="1797" width="16.7109375" customWidth="1"/>
    <col min="1798" max="1798" width="13" customWidth="1"/>
    <col min="1799" max="1799" width="15.7109375" customWidth="1"/>
    <col min="2047" max="2047" width="6.140625" customWidth="1"/>
    <col min="2048" max="2048" width="75.85546875" customWidth="1"/>
    <col min="2049" max="2049" width="5" customWidth="1"/>
    <col min="2050" max="2050" width="7.85546875" bestFit="1" customWidth="1"/>
    <col min="2051" max="2051" width="13" customWidth="1"/>
    <col min="2052" max="2052" width="15.7109375" customWidth="1"/>
    <col min="2053" max="2053" width="16.7109375" customWidth="1"/>
    <col min="2054" max="2054" width="13" customWidth="1"/>
    <col min="2055" max="2055" width="15.7109375" customWidth="1"/>
    <col min="2303" max="2303" width="6.140625" customWidth="1"/>
    <col min="2304" max="2304" width="75.85546875" customWidth="1"/>
    <col min="2305" max="2305" width="5" customWidth="1"/>
    <col min="2306" max="2306" width="7.85546875" bestFit="1" customWidth="1"/>
    <col min="2307" max="2307" width="13" customWidth="1"/>
    <col min="2308" max="2308" width="15.7109375" customWidth="1"/>
    <col min="2309" max="2309" width="16.7109375" customWidth="1"/>
    <col min="2310" max="2310" width="13" customWidth="1"/>
    <col min="2311" max="2311" width="15.7109375" customWidth="1"/>
    <col min="2559" max="2559" width="6.140625" customWidth="1"/>
    <col min="2560" max="2560" width="75.85546875" customWidth="1"/>
    <col min="2561" max="2561" width="5" customWidth="1"/>
    <col min="2562" max="2562" width="7.85546875" bestFit="1" customWidth="1"/>
    <col min="2563" max="2563" width="13" customWidth="1"/>
    <col min="2564" max="2564" width="15.7109375" customWidth="1"/>
    <col min="2565" max="2565" width="16.7109375" customWidth="1"/>
    <col min="2566" max="2566" width="13" customWidth="1"/>
    <col min="2567" max="2567" width="15.7109375" customWidth="1"/>
    <col min="2815" max="2815" width="6.140625" customWidth="1"/>
    <col min="2816" max="2816" width="75.85546875" customWidth="1"/>
    <col min="2817" max="2817" width="5" customWidth="1"/>
    <col min="2818" max="2818" width="7.85546875" bestFit="1" customWidth="1"/>
    <col min="2819" max="2819" width="13" customWidth="1"/>
    <col min="2820" max="2820" width="15.7109375" customWidth="1"/>
    <col min="2821" max="2821" width="16.7109375" customWidth="1"/>
    <col min="2822" max="2822" width="13" customWidth="1"/>
    <col min="2823" max="2823" width="15.7109375" customWidth="1"/>
    <col min="3071" max="3071" width="6.140625" customWidth="1"/>
    <col min="3072" max="3072" width="75.85546875" customWidth="1"/>
    <col min="3073" max="3073" width="5" customWidth="1"/>
    <col min="3074" max="3074" width="7.85546875" bestFit="1" customWidth="1"/>
    <col min="3075" max="3075" width="13" customWidth="1"/>
    <col min="3076" max="3076" width="15.7109375" customWidth="1"/>
    <col min="3077" max="3077" width="16.7109375" customWidth="1"/>
    <col min="3078" max="3078" width="13" customWidth="1"/>
    <col min="3079" max="3079" width="15.7109375" customWidth="1"/>
    <col min="3327" max="3327" width="6.140625" customWidth="1"/>
    <col min="3328" max="3328" width="75.85546875" customWidth="1"/>
    <col min="3329" max="3329" width="5" customWidth="1"/>
    <col min="3330" max="3330" width="7.85546875" bestFit="1" customWidth="1"/>
    <col min="3331" max="3331" width="13" customWidth="1"/>
    <col min="3332" max="3332" width="15.7109375" customWidth="1"/>
    <col min="3333" max="3333" width="16.7109375" customWidth="1"/>
    <col min="3334" max="3334" width="13" customWidth="1"/>
    <col min="3335" max="3335" width="15.7109375" customWidth="1"/>
    <col min="3583" max="3583" width="6.140625" customWidth="1"/>
    <col min="3584" max="3584" width="75.85546875" customWidth="1"/>
    <col min="3585" max="3585" width="5" customWidth="1"/>
    <col min="3586" max="3586" width="7.85546875" bestFit="1" customWidth="1"/>
    <col min="3587" max="3587" width="13" customWidth="1"/>
    <col min="3588" max="3588" width="15.7109375" customWidth="1"/>
    <col min="3589" max="3589" width="16.7109375" customWidth="1"/>
    <col min="3590" max="3590" width="13" customWidth="1"/>
    <col min="3591" max="3591" width="15.7109375" customWidth="1"/>
    <col min="3839" max="3839" width="6.140625" customWidth="1"/>
    <col min="3840" max="3840" width="75.85546875" customWidth="1"/>
    <col min="3841" max="3841" width="5" customWidth="1"/>
    <col min="3842" max="3842" width="7.85546875" bestFit="1" customWidth="1"/>
    <col min="3843" max="3843" width="13" customWidth="1"/>
    <col min="3844" max="3844" width="15.7109375" customWidth="1"/>
    <col min="3845" max="3845" width="16.7109375" customWidth="1"/>
    <col min="3846" max="3846" width="13" customWidth="1"/>
    <col min="3847" max="3847" width="15.7109375" customWidth="1"/>
    <col min="4095" max="4095" width="6.140625" customWidth="1"/>
    <col min="4096" max="4096" width="75.85546875" customWidth="1"/>
    <col min="4097" max="4097" width="5" customWidth="1"/>
    <col min="4098" max="4098" width="7.85546875" bestFit="1" customWidth="1"/>
    <col min="4099" max="4099" width="13" customWidth="1"/>
    <col min="4100" max="4100" width="15.7109375" customWidth="1"/>
    <col min="4101" max="4101" width="16.7109375" customWidth="1"/>
    <col min="4102" max="4102" width="13" customWidth="1"/>
    <col min="4103" max="4103" width="15.7109375" customWidth="1"/>
    <col min="4351" max="4351" width="6.140625" customWidth="1"/>
    <col min="4352" max="4352" width="75.85546875" customWidth="1"/>
    <col min="4353" max="4353" width="5" customWidth="1"/>
    <col min="4354" max="4354" width="7.85546875" bestFit="1" customWidth="1"/>
    <col min="4355" max="4355" width="13" customWidth="1"/>
    <col min="4356" max="4356" width="15.7109375" customWidth="1"/>
    <col min="4357" max="4357" width="16.7109375" customWidth="1"/>
    <col min="4358" max="4358" width="13" customWidth="1"/>
    <col min="4359" max="4359" width="15.7109375" customWidth="1"/>
    <col min="4607" max="4607" width="6.140625" customWidth="1"/>
    <col min="4608" max="4608" width="75.85546875" customWidth="1"/>
    <col min="4609" max="4609" width="5" customWidth="1"/>
    <col min="4610" max="4610" width="7.85546875" bestFit="1" customWidth="1"/>
    <col min="4611" max="4611" width="13" customWidth="1"/>
    <col min="4612" max="4612" width="15.7109375" customWidth="1"/>
    <col min="4613" max="4613" width="16.7109375" customWidth="1"/>
    <col min="4614" max="4614" width="13" customWidth="1"/>
    <col min="4615" max="4615" width="15.7109375" customWidth="1"/>
    <col min="4863" max="4863" width="6.140625" customWidth="1"/>
    <col min="4864" max="4864" width="75.85546875" customWidth="1"/>
    <col min="4865" max="4865" width="5" customWidth="1"/>
    <col min="4866" max="4866" width="7.85546875" bestFit="1" customWidth="1"/>
    <col min="4867" max="4867" width="13" customWidth="1"/>
    <col min="4868" max="4868" width="15.7109375" customWidth="1"/>
    <col min="4869" max="4869" width="16.7109375" customWidth="1"/>
    <col min="4870" max="4870" width="13" customWidth="1"/>
    <col min="4871" max="4871" width="15.7109375" customWidth="1"/>
    <col min="5119" max="5119" width="6.140625" customWidth="1"/>
    <col min="5120" max="5120" width="75.85546875" customWidth="1"/>
    <col min="5121" max="5121" width="5" customWidth="1"/>
    <col min="5122" max="5122" width="7.85546875" bestFit="1" customWidth="1"/>
    <col min="5123" max="5123" width="13" customWidth="1"/>
    <col min="5124" max="5124" width="15.7109375" customWidth="1"/>
    <col min="5125" max="5125" width="16.7109375" customWidth="1"/>
    <col min="5126" max="5126" width="13" customWidth="1"/>
    <col min="5127" max="5127" width="15.7109375" customWidth="1"/>
    <col min="5375" max="5375" width="6.140625" customWidth="1"/>
    <col min="5376" max="5376" width="75.85546875" customWidth="1"/>
    <col min="5377" max="5377" width="5" customWidth="1"/>
    <col min="5378" max="5378" width="7.85546875" bestFit="1" customWidth="1"/>
    <col min="5379" max="5379" width="13" customWidth="1"/>
    <col min="5380" max="5380" width="15.7109375" customWidth="1"/>
    <col min="5381" max="5381" width="16.7109375" customWidth="1"/>
    <col min="5382" max="5382" width="13" customWidth="1"/>
    <col min="5383" max="5383" width="15.7109375" customWidth="1"/>
    <col min="5631" max="5631" width="6.140625" customWidth="1"/>
    <col min="5632" max="5632" width="75.85546875" customWidth="1"/>
    <col min="5633" max="5633" width="5" customWidth="1"/>
    <col min="5634" max="5634" width="7.85546875" bestFit="1" customWidth="1"/>
    <col min="5635" max="5635" width="13" customWidth="1"/>
    <col min="5636" max="5636" width="15.7109375" customWidth="1"/>
    <col min="5637" max="5637" width="16.7109375" customWidth="1"/>
    <col min="5638" max="5638" width="13" customWidth="1"/>
    <col min="5639" max="5639" width="15.7109375" customWidth="1"/>
    <col min="5887" max="5887" width="6.140625" customWidth="1"/>
    <col min="5888" max="5888" width="75.85546875" customWidth="1"/>
    <col min="5889" max="5889" width="5" customWidth="1"/>
    <col min="5890" max="5890" width="7.85546875" bestFit="1" customWidth="1"/>
    <col min="5891" max="5891" width="13" customWidth="1"/>
    <col min="5892" max="5892" width="15.7109375" customWidth="1"/>
    <col min="5893" max="5893" width="16.7109375" customWidth="1"/>
    <col min="5894" max="5894" width="13" customWidth="1"/>
    <col min="5895" max="5895" width="15.7109375" customWidth="1"/>
    <col min="6143" max="6143" width="6.140625" customWidth="1"/>
    <col min="6144" max="6144" width="75.85546875" customWidth="1"/>
    <col min="6145" max="6145" width="5" customWidth="1"/>
    <col min="6146" max="6146" width="7.85546875" bestFit="1" customWidth="1"/>
    <col min="6147" max="6147" width="13" customWidth="1"/>
    <col min="6148" max="6148" width="15.7109375" customWidth="1"/>
    <col min="6149" max="6149" width="16.7109375" customWidth="1"/>
    <col min="6150" max="6150" width="13" customWidth="1"/>
    <col min="6151" max="6151" width="15.7109375" customWidth="1"/>
    <col min="6399" max="6399" width="6.140625" customWidth="1"/>
    <col min="6400" max="6400" width="75.85546875" customWidth="1"/>
    <col min="6401" max="6401" width="5" customWidth="1"/>
    <col min="6402" max="6402" width="7.85546875" bestFit="1" customWidth="1"/>
    <col min="6403" max="6403" width="13" customWidth="1"/>
    <col min="6404" max="6404" width="15.7109375" customWidth="1"/>
    <col min="6405" max="6405" width="16.7109375" customWidth="1"/>
    <col min="6406" max="6406" width="13" customWidth="1"/>
    <col min="6407" max="6407" width="15.7109375" customWidth="1"/>
    <col min="6655" max="6655" width="6.140625" customWidth="1"/>
    <col min="6656" max="6656" width="75.85546875" customWidth="1"/>
    <col min="6657" max="6657" width="5" customWidth="1"/>
    <col min="6658" max="6658" width="7.85546875" bestFit="1" customWidth="1"/>
    <col min="6659" max="6659" width="13" customWidth="1"/>
    <col min="6660" max="6660" width="15.7109375" customWidth="1"/>
    <col min="6661" max="6661" width="16.7109375" customWidth="1"/>
    <col min="6662" max="6662" width="13" customWidth="1"/>
    <col min="6663" max="6663" width="15.7109375" customWidth="1"/>
    <col min="6911" max="6911" width="6.140625" customWidth="1"/>
    <col min="6912" max="6912" width="75.85546875" customWidth="1"/>
    <col min="6913" max="6913" width="5" customWidth="1"/>
    <col min="6914" max="6914" width="7.85546875" bestFit="1" customWidth="1"/>
    <col min="6915" max="6915" width="13" customWidth="1"/>
    <col min="6916" max="6916" width="15.7109375" customWidth="1"/>
    <col min="6917" max="6917" width="16.7109375" customWidth="1"/>
    <col min="6918" max="6918" width="13" customWidth="1"/>
    <col min="6919" max="6919" width="15.7109375" customWidth="1"/>
    <col min="7167" max="7167" width="6.140625" customWidth="1"/>
    <col min="7168" max="7168" width="75.85546875" customWidth="1"/>
    <col min="7169" max="7169" width="5" customWidth="1"/>
    <col min="7170" max="7170" width="7.85546875" bestFit="1" customWidth="1"/>
    <col min="7171" max="7171" width="13" customWidth="1"/>
    <col min="7172" max="7172" width="15.7109375" customWidth="1"/>
    <col min="7173" max="7173" width="16.7109375" customWidth="1"/>
    <col min="7174" max="7174" width="13" customWidth="1"/>
    <col min="7175" max="7175" width="15.7109375" customWidth="1"/>
    <col min="7423" max="7423" width="6.140625" customWidth="1"/>
    <col min="7424" max="7424" width="75.85546875" customWidth="1"/>
    <col min="7425" max="7425" width="5" customWidth="1"/>
    <col min="7426" max="7426" width="7.85546875" bestFit="1" customWidth="1"/>
    <col min="7427" max="7427" width="13" customWidth="1"/>
    <col min="7428" max="7428" width="15.7109375" customWidth="1"/>
    <col min="7429" max="7429" width="16.7109375" customWidth="1"/>
    <col min="7430" max="7430" width="13" customWidth="1"/>
    <col min="7431" max="7431" width="15.7109375" customWidth="1"/>
    <col min="7679" max="7679" width="6.140625" customWidth="1"/>
    <col min="7680" max="7680" width="75.85546875" customWidth="1"/>
    <col min="7681" max="7681" width="5" customWidth="1"/>
    <col min="7682" max="7682" width="7.85546875" bestFit="1" customWidth="1"/>
    <col min="7683" max="7683" width="13" customWidth="1"/>
    <col min="7684" max="7684" width="15.7109375" customWidth="1"/>
    <col min="7685" max="7685" width="16.7109375" customWidth="1"/>
    <col min="7686" max="7686" width="13" customWidth="1"/>
    <col min="7687" max="7687" width="15.7109375" customWidth="1"/>
    <col min="7935" max="7935" width="6.140625" customWidth="1"/>
    <col min="7936" max="7936" width="75.85546875" customWidth="1"/>
    <col min="7937" max="7937" width="5" customWidth="1"/>
    <col min="7938" max="7938" width="7.85546875" bestFit="1" customWidth="1"/>
    <col min="7939" max="7939" width="13" customWidth="1"/>
    <col min="7940" max="7940" width="15.7109375" customWidth="1"/>
    <col min="7941" max="7941" width="16.7109375" customWidth="1"/>
    <col min="7942" max="7942" width="13" customWidth="1"/>
    <col min="7943" max="7943" width="15.7109375" customWidth="1"/>
    <col min="8191" max="8191" width="6.140625" customWidth="1"/>
    <col min="8192" max="8192" width="75.85546875" customWidth="1"/>
    <col min="8193" max="8193" width="5" customWidth="1"/>
    <col min="8194" max="8194" width="7.85546875" bestFit="1" customWidth="1"/>
    <col min="8195" max="8195" width="13" customWidth="1"/>
    <col min="8196" max="8196" width="15.7109375" customWidth="1"/>
    <col min="8197" max="8197" width="16.7109375" customWidth="1"/>
    <col min="8198" max="8198" width="13" customWidth="1"/>
    <col min="8199" max="8199" width="15.7109375" customWidth="1"/>
    <col min="8447" max="8447" width="6.140625" customWidth="1"/>
    <col min="8448" max="8448" width="75.85546875" customWidth="1"/>
    <col min="8449" max="8449" width="5" customWidth="1"/>
    <col min="8450" max="8450" width="7.85546875" bestFit="1" customWidth="1"/>
    <col min="8451" max="8451" width="13" customWidth="1"/>
    <col min="8452" max="8452" width="15.7109375" customWidth="1"/>
    <col min="8453" max="8453" width="16.7109375" customWidth="1"/>
    <col min="8454" max="8454" width="13" customWidth="1"/>
    <col min="8455" max="8455" width="15.7109375" customWidth="1"/>
    <col min="8703" max="8703" width="6.140625" customWidth="1"/>
    <col min="8704" max="8704" width="75.85546875" customWidth="1"/>
    <col min="8705" max="8705" width="5" customWidth="1"/>
    <col min="8706" max="8706" width="7.85546875" bestFit="1" customWidth="1"/>
    <col min="8707" max="8707" width="13" customWidth="1"/>
    <col min="8708" max="8708" width="15.7109375" customWidth="1"/>
    <col min="8709" max="8709" width="16.7109375" customWidth="1"/>
    <col min="8710" max="8710" width="13" customWidth="1"/>
    <col min="8711" max="8711" width="15.7109375" customWidth="1"/>
    <col min="8959" max="8959" width="6.140625" customWidth="1"/>
    <col min="8960" max="8960" width="75.85546875" customWidth="1"/>
    <col min="8961" max="8961" width="5" customWidth="1"/>
    <col min="8962" max="8962" width="7.85546875" bestFit="1" customWidth="1"/>
    <col min="8963" max="8963" width="13" customWidth="1"/>
    <col min="8964" max="8964" width="15.7109375" customWidth="1"/>
    <col min="8965" max="8965" width="16.7109375" customWidth="1"/>
    <col min="8966" max="8966" width="13" customWidth="1"/>
    <col min="8967" max="8967" width="15.7109375" customWidth="1"/>
    <col min="9215" max="9215" width="6.140625" customWidth="1"/>
    <col min="9216" max="9216" width="75.85546875" customWidth="1"/>
    <col min="9217" max="9217" width="5" customWidth="1"/>
    <col min="9218" max="9218" width="7.85546875" bestFit="1" customWidth="1"/>
    <col min="9219" max="9219" width="13" customWidth="1"/>
    <col min="9220" max="9220" width="15.7109375" customWidth="1"/>
    <col min="9221" max="9221" width="16.7109375" customWidth="1"/>
    <col min="9222" max="9222" width="13" customWidth="1"/>
    <col min="9223" max="9223" width="15.7109375" customWidth="1"/>
    <col min="9471" max="9471" width="6.140625" customWidth="1"/>
    <col min="9472" max="9472" width="75.85546875" customWidth="1"/>
    <col min="9473" max="9473" width="5" customWidth="1"/>
    <col min="9474" max="9474" width="7.85546875" bestFit="1" customWidth="1"/>
    <col min="9475" max="9475" width="13" customWidth="1"/>
    <col min="9476" max="9476" width="15.7109375" customWidth="1"/>
    <col min="9477" max="9477" width="16.7109375" customWidth="1"/>
    <col min="9478" max="9478" width="13" customWidth="1"/>
    <col min="9479" max="9479" width="15.7109375" customWidth="1"/>
    <col min="9727" max="9727" width="6.140625" customWidth="1"/>
    <col min="9728" max="9728" width="75.85546875" customWidth="1"/>
    <col min="9729" max="9729" width="5" customWidth="1"/>
    <col min="9730" max="9730" width="7.85546875" bestFit="1" customWidth="1"/>
    <col min="9731" max="9731" width="13" customWidth="1"/>
    <col min="9732" max="9732" width="15.7109375" customWidth="1"/>
    <col min="9733" max="9733" width="16.7109375" customWidth="1"/>
    <col min="9734" max="9734" width="13" customWidth="1"/>
    <col min="9735" max="9735" width="15.7109375" customWidth="1"/>
    <col min="9983" max="9983" width="6.140625" customWidth="1"/>
    <col min="9984" max="9984" width="75.85546875" customWidth="1"/>
    <col min="9985" max="9985" width="5" customWidth="1"/>
    <col min="9986" max="9986" width="7.85546875" bestFit="1" customWidth="1"/>
    <col min="9987" max="9987" width="13" customWidth="1"/>
    <col min="9988" max="9988" width="15.7109375" customWidth="1"/>
    <col min="9989" max="9989" width="16.7109375" customWidth="1"/>
    <col min="9990" max="9990" width="13" customWidth="1"/>
    <col min="9991" max="9991" width="15.7109375" customWidth="1"/>
    <col min="10239" max="10239" width="6.140625" customWidth="1"/>
    <col min="10240" max="10240" width="75.85546875" customWidth="1"/>
    <col min="10241" max="10241" width="5" customWidth="1"/>
    <col min="10242" max="10242" width="7.85546875" bestFit="1" customWidth="1"/>
    <col min="10243" max="10243" width="13" customWidth="1"/>
    <col min="10244" max="10244" width="15.7109375" customWidth="1"/>
    <col min="10245" max="10245" width="16.7109375" customWidth="1"/>
    <col min="10246" max="10246" width="13" customWidth="1"/>
    <col min="10247" max="10247" width="15.7109375" customWidth="1"/>
    <col min="10495" max="10495" width="6.140625" customWidth="1"/>
    <col min="10496" max="10496" width="75.85546875" customWidth="1"/>
    <col min="10497" max="10497" width="5" customWidth="1"/>
    <col min="10498" max="10498" width="7.85546875" bestFit="1" customWidth="1"/>
    <col min="10499" max="10499" width="13" customWidth="1"/>
    <col min="10500" max="10500" width="15.7109375" customWidth="1"/>
    <col min="10501" max="10501" width="16.7109375" customWidth="1"/>
    <col min="10502" max="10502" width="13" customWidth="1"/>
    <col min="10503" max="10503" width="15.7109375" customWidth="1"/>
    <col min="10751" max="10751" width="6.140625" customWidth="1"/>
    <col min="10752" max="10752" width="75.85546875" customWidth="1"/>
    <col min="10753" max="10753" width="5" customWidth="1"/>
    <col min="10754" max="10754" width="7.85546875" bestFit="1" customWidth="1"/>
    <col min="10755" max="10755" width="13" customWidth="1"/>
    <col min="10756" max="10756" width="15.7109375" customWidth="1"/>
    <col min="10757" max="10757" width="16.7109375" customWidth="1"/>
    <col min="10758" max="10758" width="13" customWidth="1"/>
    <col min="10759" max="10759" width="15.7109375" customWidth="1"/>
    <col min="11007" max="11007" width="6.140625" customWidth="1"/>
    <col min="11008" max="11008" width="75.85546875" customWidth="1"/>
    <col min="11009" max="11009" width="5" customWidth="1"/>
    <col min="11010" max="11010" width="7.85546875" bestFit="1" customWidth="1"/>
    <col min="11011" max="11011" width="13" customWidth="1"/>
    <col min="11012" max="11012" width="15.7109375" customWidth="1"/>
    <col min="11013" max="11013" width="16.7109375" customWidth="1"/>
    <col min="11014" max="11014" width="13" customWidth="1"/>
    <col min="11015" max="11015" width="15.7109375" customWidth="1"/>
    <col min="11263" max="11263" width="6.140625" customWidth="1"/>
    <col min="11264" max="11264" width="75.85546875" customWidth="1"/>
    <col min="11265" max="11265" width="5" customWidth="1"/>
    <col min="11266" max="11266" width="7.85546875" bestFit="1" customWidth="1"/>
    <col min="11267" max="11267" width="13" customWidth="1"/>
    <col min="11268" max="11268" width="15.7109375" customWidth="1"/>
    <col min="11269" max="11269" width="16.7109375" customWidth="1"/>
    <col min="11270" max="11270" width="13" customWidth="1"/>
    <col min="11271" max="11271" width="15.7109375" customWidth="1"/>
    <col min="11519" max="11519" width="6.140625" customWidth="1"/>
    <col min="11520" max="11520" width="75.85546875" customWidth="1"/>
    <col min="11521" max="11521" width="5" customWidth="1"/>
    <col min="11522" max="11522" width="7.85546875" bestFit="1" customWidth="1"/>
    <col min="11523" max="11523" width="13" customWidth="1"/>
    <col min="11524" max="11524" width="15.7109375" customWidth="1"/>
    <col min="11525" max="11525" width="16.7109375" customWidth="1"/>
    <col min="11526" max="11526" width="13" customWidth="1"/>
    <col min="11527" max="11527" width="15.7109375" customWidth="1"/>
    <col min="11775" max="11775" width="6.140625" customWidth="1"/>
    <col min="11776" max="11776" width="75.85546875" customWidth="1"/>
    <col min="11777" max="11777" width="5" customWidth="1"/>
    <col min="11778" max="11778" width="7.85546875" bestFit="1" customWidth="1"/>
    <col min="11779" max="11779" width="13" customWidth="1"/>
    <col min="11780" max="11780" width="15.7109375" customWidth="1"/>
    <col min="11781" max="11781" width="16.7109375" customWidth="1"/>
    <col min="11782" max="11782" width="13" customWidth="1"/>
    <col min="11783" max="11783" width="15.7109375" customWidth="1"/>
    <col min="12031" max="12031" width="6.140625" customWidth="1"/>
    <col min="12032" max="12032" width="75.85546875" customWidth="1"/>
    <col min="12033" max="12033" width="5" customWidth="1"/>
    <col min="12034" max="12034" width="7.85546875" bestFit="1" customWidth="1"/>
    <col min="12035" max="12035" width="13" customWidth="1"/>
    <col min="12036" max="12036" width="15.7109375" customWidth="1"/>
    <col min="12037" max="12037" width="16.7109375" customWidth="1"/>
    <col min="12038" max="12038" width="13" customWidth="1"/>
    <col min="12039" max="12039" width="15.7109375" customWidth="1"/>
    <col min="12287" max="12287" width="6.140625" customWidth="1"/>
    <col min="12288" max="12288" width="75.85546875" customWidth="1"/>
    <col min="12289" max="12289" width="5" customWidth="1"/>
    <col min="12290" max="12290" width="7.85546875" bestFit="1" customWidth="1"/>
    <col min="12291" max="12291" width="13" customWidth="1"/>
    <col min="12292" max="12292" width="15.7109375" customWidth="1"/>
    <col min="12293" max="12293" width="16.7109375" customWidth="1"/>
    <col min="12294" max="12294" width="13" customWidth="1"/>
    <col min="12295" max="12295" width="15.7109375" customWidth="1"/>
    <col min="12543" max="12543" width="6.140625" customWidth="1"/>
    <col min="12544" max="12544" width="75.85546875" customWidth="1"/>
    <col min="12545" max="12545" width="5" customWidth="1"/>
    <col min="12546" max="12546" width="7.85546875" bestFit="1" customWidth="1"/>
    <col min="12547" max="12547" width="13" customWidth="1"/>
    <col min="12548" max="12548" width="15.7109375" customWidth="1"/>
    <col min="12549" max="12549" width="16.7109375" customWidth="1"/>
    <col min="12550" max="12550" width="13" customWidth="1"/>
    <col min="12551" max="12551" width="15.7109375" customWidth="1"/>
    <col min="12799" max="12799" width="6.140625" customWidth="1"/>
    <col min="12800" max="12800" width="75.85546875" customWidth="1"/>
    <col min="12801" max="12801" width="5" customWidth="1"/>
    <col min="12802" max="12802" width="7.85546875" bestFit="1" customWidth="1"/>
    <col min="12803" max="12803" width="13" customWidth="1"/>
    <col min="12804" max="12804" width="15.7109375" customWidth="1"/>
    <col min="12805" max="12805" width="16.7109375" customWidth="1"/>
    <col min="12806" max="12806" width="13" customWidth="1"/>
    <col min="12807" max="12807" width="15.7109375" customWidth="1"/>
    <col min="13055" max="13055" width="6.140625" customWidth="1"/>
    <col min="13056" max="13056" width="75.85546875" customWidth="1"/>
    <col min="13057" max="13057" width="5" customWidth="1"/>
    <col min="13058" max="13058" width="7.85546875" bestFit="1" customWidth="1"/>
    <col min="13059" max="13059" width="13" customWidth="1"/>
    <col min="13060" max="13060" width="15.7109375" customWidth="1"/>
    <col min="13061" max="13061" width="16.7109375" customWidth="1"/>
    <col min="13062" max="13062" width="13" customWidth="1"/>
    <col min="13063" max="13063" width="15.7109375" customWidth="1"/>
    <col min="13311" max="13311" width="6.140625" customWidth="1"/>
    <col min="13312" max="13312" width="75.85546875" customWidth="1"/>
    <col min="13313" max="13313" width="5" customWidth="1"/>
    <col min="13314" max="13314" width="7.85546875" bestFit="1" customWidth="1"/>
    <col min="13315" max="13315" width="13" customWidth="1"/>
    <col min="13316" max="13316" width="15.7109375" customWidth="1"/>
    <col min="13317" max="13317" width="16.7109375" customWidth="1"/>
    <col min="13318" max="13318" width="13" customWidth="1"/>
    <col min="13319" max="13319" width="15.7109375" customWidth="1"/>
    <col min="13567" max="13567" width="6.140625" customWidth="1"/>
    <col min="13568" max="13568" width="75.85546875" customWidth="1"/>
    <col min="13569" max="13569" width="5" customWidth="1"/>
    <col min="13570" max="13570" width="7.85546875" bestFit="1" customWidth="1"/>
    <col min="13571" max="13571" width="13" customWidth="1"/>
    <col min="13572" max="13572" width="15.7109375" customWidth="1"/>
    <col min="13573" max="13573" width="16.7109375" customWidth="1"/>
    <col min="13574" max="13574" width="13" customWidth="1"/>
    <col min="13575" max="13575" width="15.7109375" customWidth="1"/>
    <col min="13823" max="13823" width="6.140625" customWidth="1"/>
    <col min="13824" max="13824" width="75.85546875" customWidth="1"/>
    <col min="13825" max="13825" width="5" customWidth="1"/>
    <col min="13826" max="13826" width="7.85546875" bestFit="1" customWidth="1"/>
    <col min="13827" max="13827" width="13" customWidth="1"/>
    <col min="13828" max="13828" width="15.7109375" customWidth="1"/>
    <col min="13829" max="13829" width="16.7109375" customWidth="1"/>
    <col min="13830" max="13830" width="13" customWidth="1"/>
    <col min="13831" max="13831" width="15.7109375" customWidth="1"/>
    <col min="14079" max="14079" width="6.140625" customWidth="1"/>
    <col min="14080" max="14080" width="75.85546875" customWidth="1"/>
    <col min="14081" max="14081" width="5" customWidth="1"/>
    <col min="14082" max="14082" width="7.85546875" bestFit="1" customWidth="1"/>
    <col min="14083" max="14083" width="13" customWidth="1"/>
    <col min="14084" max="14084" width="15.7109375" customWidth="1"/>
    <col min="14085" max="14085" width="16.7109375" customWidth="1"/>
    <col min="14086" max="14086" width="13" customWidth="1"/>
    <col min="14087" max="14087" width="15.7109375" customWidth="1"/>
    <col min="14335" max="14335" width="6.140625" customWidth="1"/>
    <col min="14336" max="14336" width="75.85546875" customWidth="1"/>
    <col min="14337" max="14337" width="5" customWidth="1"/>
    <col min="14338" max="14338" width="7.85546875" bestFit="1" customWidth="1"/>
    <col min="14339" max="14339" width="13" customWidth="1"/>
    <col min="14340" max="14340" width="15.7109375" customWidth="1"/>
    <col min="14341" max="14341" width="16.7109375" customWidth="1"/>
    <col min="14342" max="14342" width="13" customWidth="1"/>
    <col min="14343" max="14343" width="15.7109375" customWidth="1"/>
    <col min="14591" max="14591" width="6.140625" customWidth="1"/>
    <col min="14592" max="14592" width="75.85546875" customWidth="1"/>
    <col min="14593" max="14593" width="5" customWidth="1"/>
    <col min="14594" max="14594" width="7.85546875" bestFit="1" customWidth="1"/>
    <col min="14595" max="14595" width="13" customWidth="1"/>
    <col min="14596" max="14596" width="15.7109375" customWidth="1"/>
    <col min="14597" max="14597" width="16.7109375" customWidth="1"/>
    <col min="14598" max="14598" width="13" customWidth="1"/>
    <col min="14599" max="14599" width="15.7109375" customWidth="1"/>
    <col min="14847" max="14847" width="6.140625" customWidth="1"/>
    <col min="14848" max="14848" width="75.85546875" customWidth="1"/>
    <col min="14849" max="14849" width="5" customWidth="1"/>
    <col min="14850" max="14850" width="7.85546875" bestFit="1" customWidth="1"/>
    <col min="14851" max="14851" width="13" customWidth="1"/>
    <col min="14852" max="14852" width="15.7109375" customWidth="1"/>
    <col min="14853" max="14853" width="16.7109375" customWidth="1"/>
    <col min="14854" max="14854" width="13" customWidth="1"/>
    <col min="14855" max="14855" width="15.7109375" customWidth="1"/>
    <col min="15103" max="15103" width="6.140625" customWidth="1"/>
    <col min="15104" max="15104" width="75.85546875" customWidth="1"/>
    <col min="15105" max="15105" width="5" customWidth="1"/>
    <col min="15106" max="15106" width="7.85546875" bestFit="1" customWidth="1"/>
    <col min="15107" max="15107" width="13" customWidth="1"/>
    <col min="15108" max="15108" width="15.7109375" customWidth="1"/>
    <col min="15109" max="15109" width="16.7109375" customWidth="1"/>
    <col min="15110" max="15110" width="13" customWidth="1"/>
    <col min="15111" max="15111" width="15.7109375" customWidth="1"/>
    <col min="15359" max="15359" width="6.140625" customWidth="1"/>
    <col min="15360" max="15360" width="75.85546875" customWidth="1"/>
    <col min="15361" max="15361" width="5" customWidth="1"/>
    <col min="15362" max="15362" width="7.85546875" bestFit="1" customWidth="1"/>
    <col min="15363" max="15363" width="13" customWidth="1"/>
    <col min="15364" max="15364" width="15.7109375" customWidth="1"/>
    <col min="15365" max="15365" width="16.7109375" customWidth="1"/>
    <col min="15366" max="15366" width="13" customWidth="1"/>
    <col min="15367" max="15367" width="15.7109375" customWidth="1"/>
    <col min="15615" max="15615" width="6.140625" customWidth="1"/>
    <col min="15616" max="15616" width="75.85546875" customWidth="1"/>
    <col min="15617" max="15617" width="5" customWidth="1"/>
    <col min="15618" max="15618" width="7.85546875" bestFit="1" customWidth="1"/>
    <col min="15619" max="15619" width="13" customWidth="1"/>
    <col min="15620" max="15620" width="15.7109375" customWidth="1"/>
    <col min="15621" max="15621" width="16.7109375" customWidth="1"/>
    <col min="15622" max="15622" width="13" customWidth="1"/>
    <col min="15623" max="15623" width="15.7109375" customWidth="1"/>
    <col min="15871" max="15871" width="6.140625" customWidth="1"/>
    <col min="15872" max="15872" width="75.85546875" customWidth="1"/>
    <col min="15873" max="15873" width="5" customWidth="1"/>
    <col min="15874" max="15874" width="7.85546875" bestFit="1" customWidth="1"/>
    <col min="15875" max="15875" width="13" customWidth="1"/>
    <col min="15876" max="15876" width="15.7109375" customWidth="1"/>
    <col min="15877" max="15877" width="16.7109375" customWidth="1"/>
    <col min="15878" max="15878" width="13" customWidth="1"/>
    <col min="15879" max="15879" width="15.7109375" customWidth="1"/>
    <col min="16127" max="16127" width="6.140625" customWidth="1"/>
    <col min="16128" max="16128" width="75.85546875" customWidth="1"/>
    <col min="16129" max="16129" width="5" customWidth="1"/>
    <col min="16130" max="16130" width="7.85546875" bestFit="1" customWidth="1"/>
    <col min="16131" max="16131" width="13" customWidth="1"/>
    <col min="16132" max="16132" width="15.7109375" customWidth="1"/>
    <col min="16133" max="16133" width="16.7109375" customWidth="1"/>
    <col min="16134" max="16134" width="13" customWidth="1"/>
    <col min="16135" max="16135" width="15.7109375" customWidth="1"/>
  </cols>
  <sheetData>
    <row r="1" spans="1:8" ht="6" customHeight="1" x14ac:dyDescent="0.25"/>
    <row r="2" spans="1:8" ht="20.25" x14ac:dyDescent="0.25">
      <c r="A2" s="5"/>
      <c r="B2" s="6" t="s">
        <v>136</v>
      </c>
    </row>
    <row r="3" spans="1:8" ht="10.5" customHeight="1" x14ac:dyDescent="0.25">
      <c r="A3" s="7"/>
      <c r="C3" s="4"/>
      <c r="D3" s="4"/>
    </row>
    <row r="4" spans="1:8" s="9" customFormat="1" ht="19.5" customHeight="1" x14ac:dyDescent="0.25">
      <c r="A4" s="119" t="s">
        <v>1</v>
      </c>
      <c r="B4" s="119" t="s">
        <v>601</v>
      </c>
      <c r="C4" s="230" t="s">
        <v>2</v>
      </c>
      <c r="D4" s="231"/>
      <c r="E4" s="133" t="s">
        <v>3</v>
      </c>
      <c r="F4" s="133" t="s">
        <v>4</v>
      </c>
      <c r="G4" s="133" t="s">
        <v>602</v>
      </c>
      <c r="H4" s="78"/>
    </row>
    <row r="5" spans="1:8" s="9" customFormat="1" ht="205.5" customHeight="1" x14ac:dyDescent="0.2">
      <c r="A5" s="10" t="s">
        <v>115</v>
      </c>
      <c r="B5" s="184" t="s">
        <v>164</v>
      </c>
      <c r="C5" s="72">
        <v>1</v>
      </c>
      <c r="D5" s="73" t="s">
        <v>7</v>
      </c>
      <c r="E5" s="134"/>
      <c r="F5" s="79">
        <f t="shared" ref="F5:F11" si="0">E5*C5</f>
        <v>0</v>
      </c>
      <c r="G5" s="80"/>
      <c r="H5" s="78"/>
    </row>
    <row r="6" spans="1:8" s="9" customFormat="1" ht="357" customHeight="1" x14ac:dyDescent="0.2">
      <c r="A6" s="10" t="s">
        <v>116</v>
      </c>
      <c r="B6" s="70" t="s">
        <v>165</v>
      </c>
      <c r="C6" s="72">
        <v>1</v>
      </c>
      <c r="D6" s="73" t="s">
        <v>7</v>
      </c>
      <c r="E6" s="134"/>
      <c r="F6" s="79">
        <f>E6*C6</f>
        <v>0</v>
      </c>
      <c r="G6" s="80"/>
      <c r="H6" s="78"/>
    </row>
    <row r="7" spans="1:8" s="9" customFormat="1" ht="69.75" customHeight="1" x14ac:dyDescent="0.2">
      <c r="A7" s="10" t="s">
        <v>117</v>
      </c>
      <c r="B7" s="70" t="s">
        <v>166</v>
      </c>
      <c r="C7" s="72">
        <v>1</v>
      </c>
      <c r="D7" s="73" t="s">
        <v>7</v>
      </c>
      <c r="E7" s="134"/>
      <c r="F7" s="79">
        <f t="shared" si="0"/>
        <v>0</v>
      </c>
      <c r="G7" s="80"/>
      <c r="H7" s="78"/>
    </row>
    <row r="8" spans="1:8" s="9" customFormat="1" ht="259.5" customHeight="1" x14ac:dyDescent="0.2">
      <c r="A8" s="10" t="s">
        <v>118</v>
      </c>
      <c r="B8" s="70" t="s">
        <v>353</v>
      </c>
      <c r="C8" s="72">
        <v>1</v>
      </c>
      <c r="D8" s="73" t="s">
        <v>7</v>
      </c>
      <c r="E8" s="134"/>
      <c r="F8" s="79">
        <f t="shared" si="0"/>
        <v>0</v>
      </c>
      <c r="G8" s="80"/>
      <c r="H8" s="78"/>
    </row>
    <row r="9" spans="1:8" s="9" customFormat="1" ht="149.25" customHeight="1" x14ac:dyDescent="0.2">
      <c r="A9" s="10" t="s">
        <v>119</v>
      </c>
      <c r="B9" s="208" t="s">
        <v>167</v>
      </c>
      <c r="C9" s="72">
        <v>1</v>
      </c>
      <c r="D9" s="73" t="s">
        <v>7</v>
      </c>
      <c r="E9" s="134"/>
      <c r="F9" s="79">
        <f t="shared" si="0"/>
        <v>0</v>
      </c>
      <c r="G9" s="80"/>
      <c r="H9" s="78"/>
    </row>
    <row r="10" spans="1:8" s="9" customFormat="1" ht="130.5" customHeight="1" x14ac:dyDescent="0.2">
      <c r="A10" s="10" t="s">
        <v>120</v>
      </c>
      <c r="B10" s="74" t="s">
        <v>519</v>
      </c>
      <c r="C10" s="72">
        <v>1</v>
      </c>
      <c r="D10" s="73" t="s">
        <v>7</v>
      </c>
      <c r="E10" s="134"/>
      <c r="F10" s="79">
        <f t="shared" si="0"/>
        <v>0</v>
      </c>
      <c r="G10" s="80"/>
      <c r="H10" s="78"/>
    </row>
    <row r="11" spans="1:8" s="9" customFormat="1" ht="87.75" customHeight="1" x14ac:dyDescent="0.2">
      <c r="A11" s="10" t="s">
        <v>122</v>
      </c>
      <c r="B11" s="74" t="s">
        <v>168</v>
      </c>
      <c r="C11" s="72">
        <v>2</v>
      </c>
      <c r="D11" s="73" t="s">
        <v>62</v>
      </c>
      <c r="E11" s="134"/>
      <c r="F11" s="79">
        <f t="shared" si="0"/>
        <v>0</v>
      </c>
      <c r="G11" s="80"/>
      <c r="H11" s="78"/>
    </row>
    <row r="12" spans="1:8" s="9" customFormat="1" ht="30" customHeight="1" x14ac:dyDescent="0.2">
      <c r="A12" s="132" t="s">
        <v>149</v>
      </c>
      <c r="B12" s="132"/>
      <c r="C12" s="128"/>
      <c r="D12" s="129"/>
      <c r="E12" s="135"/>
      <c r="F12" s="136">
        <f>SUM(F5:F11)</f>
        <v>0</v>
      </c>
      <c r="G12" s="137"/>
      <c r="H12" s="78"/>
    </row>
    <row r="13" spans="1:8" s="9" customFormat="1" ht="18" customHeight="1" x14ac:dyDescent="0.2">
      <c r="A13" s="1"/>
      <c r="B13" s="22"/>
      <c r="C13" s="1"/>
      <c r="D13" s="1"/>
      <c r="E13" s="81"/>
      <c r="F13" s="81"/>
      <c r="G13" s="82"/>
      <c r="H13" s="78"/>
    </row>
    <row r="14" spans="1:8" s="9" customFormat="1" ht="18" customHeight="1" x14ac:dyDescent="0.2">
      <c r="A14" s="18"/>
      <c r="B14" s="18"/>
      <c r="C14" s="18"/>
      <c r="D14" s="18"/>
      <c r="E14" s="83"/>
      <c r="F14" s="83"/>
      <c r="G14" s="84"/>
      <c r="H14" s="78"/>
    </row>
    <row r="15" spans="1:8" s="9" customFormat="1" ht="18" customHeight="1" x14ac:dyDescent="0.2">
      <c r="A15" s="18"/>
      <c r="B15" s="18"/>
      <c r="C15" s="18"/>
      <c r="D15" s="18"/>
      <c r="E15" s="83"/>
      <c r="F15" s="83"/>
      <c r="G15" s="84"/>
      <c r="H15" s="78"/>
    </row>
    <row r="16" spans="1:8" s="9" customFormat="1" ht="18" customHeight="1" x14ac:dyDescent="0.2">
      <c r="A16" s="18"/>
      <c r="B16" s="18"/>
      <c r="C16" s="18"/>
      <c r="D16" s="18"/>
      <c r="E16" s="83"/>
      <c r="F16" s="83"/>
      <c r="G16" s="84"/>
      <c r="H16" s="78"/>
    </row>
    <row r="17" spans="1:8" s="9" customFormat="1" ht="18" customHeight="1" x14ac:dyDescent="0.2">
      <c r="A17" s="1"/>
      <c r="B17" s="18"/>
      <c r="C17" s="1"/>
      <c r="D17" s="1"/>
      <c r="E17" s="85"/>
      <c r="F17" s="85"/>
      <c r="G17" s="84"/>
      <c r="H17" s="78"/>
    </row>
    <row r="18" spans="1:8" s="9" customFormat="1" ht="18" customHeight="1" x14ac:dyDescent="0.2">
      <c r="A18" s="18"/>
      <c r="B18" s="1"/>
      <c r="C18" s="18"/>
      <c r="D18" s="18"/>
      <c r="E18" s="83"/>
      <c r="F18" s="83"/>
      <c r="G18" s="84"/>
      <c r="H18" s="78"/>
    </row>
    <row r="19" spans="1:8" s="9" customFormat="1" ht="18" customHeight="1" x14ac:dyDescent="0.2">
      <c r="A19" s="18"/>
      <c r="B19" s="18"/>
      <c r="C19" s="18"/>
      <c r="D19" s="18"/>
      <c r="E19" s="83"/>
      <c r="F19" s="83"/>
      <c r="G19" s="84"/>
      <c r="H19" s="78"/>
    </row>
    <row r="20" spans="1:8" s="9" customFormat="1" ht="18" customHeight="1" x14ac:dyDescent="0.2">
      <c r="A20" s="18"/>
      <c r="B20" s="18"/>
      <c r="C20" s="18"/>
      <c r="D20" s="18"/>
      <c r="E20" s="83"/>
      <c r="F20" s="83"/>
      <c r="G20" s="84"/>
      <c r="H20" s="78"/>
    </row>
    <row r="21" spans="1:8" s="9" customFormat="1" ht="18" customHeight="1" x14ac:dyDescent="0.2">
      <c r="A21" s="18"/>
      <c r="B21" s="18"/>
      <c r="C21" s="18"/>
      <c r="D21" s="18"/>
      <c r="E21" s="83"/>
      <c r="F21" s="83"/>
      <c r="G21" s="84"/>
      <c r="H21" s="78"/>
    </row>
    <row r="22" spans="1:8" s="9" customFormat="1" ht="18" customHeight="1" x14ac:dyDescent="0.2">
      <c r="A22" s="18"/>
      <c r="B22" s="18"/>
      <c r="C22" s="18"/>
      <c r="D22" s="18"/>
      <c r="E22" s="83"/>
      <c r="F22" s="83"/>
      <c r="G22" s="84"/>
      <c r="H22" s="78"/>
    </row>
    <row r="23" spans="1:8" s="9" customFormat="1" ht="18" customHeight="1" x14ac:dyDescent="0.2">
      <c r="A23" s="18"/>
      <c r="B23" s="18"/>
      <c r="C23" s="18"/>
      <c r="D23" s="18"/>
      <c r="E23" s="83"/>
      <c r="F23" s="83"/>
      <c r="G23" s="84"/>
      <c r="H23" s="78"/>
    </row>
    <row r="24" spans="1:8" s="9" customFormat="1" ht="18" customHeight="1" x14ac:dyDescent="0.2">
      <c r="A24" s="18"/>
      <c r="B24" s="18"/>
      <c r="C24" s="18"/>
      <c r="D24" s="18"/>
      <c r="E24" s="83"/>
      <c r="F24" s="83"/>
      <c r="G24" s="84"/>
      <c r="H24" s="78"/>
    </row>
    <row r="25" spans="1:8" s="9" customFormat="1" ht="18" customHeight="1" x14ac:dyDescent="0.2">
      <c r="A25" s="18"/>
      <c r="B25" s="18"/>
      <c r="C25" s="18"/>
      <c r="D25" s="18"/>
      <c r="E25" s="83"/>
      <c r="F25" s="83"/>
      <c r="G25" s="84"/>
      <c r="H25" s="78"/>
    </row>
    <row r="26" spans="1:8" s="9" customFormat="1" ht="18" customHeight="1" x14ac:dyDescent="0.2">
      <c r="A26" s="18"/>
      <c r="B26" s="18"/>
      <c r="C26" s="18"/>
      <c r="D26" s="18"/>
      <c r="E26" s="83"/>
      <c r="F26" s="83"/>
      <c r="G26" s="84"/>
      <c r="H26" s="78"/>
    </row>
    <row r="27" spans="1:8" s="9" customFormat="1" ht="18" customHeight="1" x14ac:dyDescent="0.2">
      <c r="A27" s="18"/>
      <c r="B27" s="18"/>
      <c r="C27" s="18"/>
      <c r="D27" s="18"/>
      <c r="E27" s="83"/>
      <c r="F27" s="83"/>
      <c r="G27" s="84"/>
      <c r="H27" s="78"/>
    </row>
    <row r="28" spans="1:8" s="9" customFormat="1" ht="18" customHeight="1" x14ac:dyDescent="0.2">
      <c r="A28" s="18"/>
      <c r="B28" s="18"/>
      <c r="C28" s="18"/>
      <c r="D28" s="18"/>
      <c r="E28" s="83"/>
      <c r="F28" s="83"/>
      <c r="G28" s="84"/>
      <c r="H28" s="78"/>
    </row>
    <row r="29" spans="1:8" s="9" customFormat="1" ht="18" customHeight="1" x14ac:dyDescent="0.2">
      <c r="A29" s="18"/>
      <c r="B29" s="18"/>
      <c r="C29" s="18"/>
      <c r="D29" s="18"/>
      <c r="E29" s="83"/>
      <c r="F29" s="83"/>
      <c r="G29" s="84"/>
      <c r="H29" s="78"/>
    </row>
    <row r="30" spans="1:8" s="9" customFormat="1" ht="18" customHeight="1" x14ac:dyDescent="0.2">
      <c r="A30" s="18"/>
      <c r="B30" s="18"/>
      <c r="C30" s="18"/>
      <c r="D30" s="18"/>
      <c r="E30" s="83"/>
      <c r="F30" s="83"/>
      <c r="G30" s="84"/>
      <c r="H30" s="78"/>
    </row>
    <row r="31" spans="1:8" s="9" customFormat="1" ht="18" customHeight="1" x14ac:dyDescent="0.2">
      <c r="A31" s="18"/>
      <c r="B31" s="18"/>
      <c r="C31" s="18"/>
      <c r="D31" s="18"/>
      <c r="E31" s="83"/>
      <c r="F31" s="83"/>
      <c r="G31" s="84"/>
      <c r="H31" s="78"/>
    </row>
    <row r="32" spans="1:8" s="9" customFormat="1" ht="18" customHeight="1" x14ac:dyDescent="0.2">
      <c r="A32" s="18"/>
      <c r="B32" s="18"/>
      <c r="C32" s="18"/>
      <c r="D32" s="18"/>
      <c r="E32" s="83"/>
      <c r="F32" s="83"/>
      <c r="G32" s="84"/>
      <c r="H32" s="78"/>
    </row>
    <row r="33" spans="1:8" ht="18" customHeight="1" x14ac:dyDescent="0.25">
      <c r="A33" s="18"/>
      <c r="B33" s="18"/>
      <c r="C33" s="18"/>
      <c r="D33" s="18"/>
      <c r="E33" s="83"/>
      <c r="F33" s="83"/>
      <c r="G33" s="86"/>
    </row>
    <row r="34" spans="1:8" ht="18" customHeight="1" x14ac:dyDescent="0.25">
      <c r="A34" s="18"/>
      <c r="B34" s="18"/>
      <c r="C34" s="18"/>
      <c r="D34" s="18"/>
      <c r="E34" s="83"/>
      <c r="F34" s="83"/>
      <c r="G34" s="84"/>
    </row>
    <row r="35" spans="1:8" x14ac:dyDescent="0.25">
      <c r="A35" s="18"/>
      <c r="B35" s="18"/>
      <c r="C35" s="18"/>
      <c r="D35" s="18"/>
      <c r="E35" s="83"/>
      <c r="F35" s="83"/>
      <c r="G35" s="84"/>
    </row>
    <row r="36" spans="1:8" x14ac:dyDescent="0.25">
      <c r="A36" s="18"/>
      <c r="B36" s="18"/>
      <c r="C36" s="18"/>
      <c r="D36" s="18"/>
      <c r="E36" s="83"/>
      <c r="F36" s="83"/>
      <c r="G36" s="84"/>
    </row>
    <row r="37" spans="1:8" ht="18" customHeight="1" x14ac:dyDescent="0.25">
      <c r="A37" s="18"/>
      <c r="B37" s="18"/>
      <c r="C37" s="18"/>
      <c r="D37" s="18"/>
      <c r="E37" s="83"/>
      <c r="F37" s="83"/>
      <c r="G37" s="84"/>
    </row>
    <row r="38" spans="1:8" ht="18" customHeight="1" x14ac:dyDescent="0.25">
      <c r="B38" s="18"/>
      <c r="C38" s="1"/>
      <c r="D38" s="1"/>
      <c r="E38" s="85"/>
      <c r="F38" s="85"/>
      <c r="G38" s="84"/>
    </row>
    <row r="39" spans="1:8" x14ac:dyDescent="0.25">
      <c r="C39" s="1"/>
      <c r="D39" s="1"/>
      <c r="E39" s="85"/>
      <c r="F39" s="85"/>
      <c r="G39" s="84"/>
    </row>
    <row r="40" spans="1:8" s="9" customFormat="1" x14ac:dyDescent="0.2">
      <c r="A40" s="1"/>
      <c r="B40" s="1"/>
      <c r="C40" s="1"/>
      <c r="D40" s="1"/>
      <c r="E40" s="85"/>
      <c r="F40" s="85"/>
      <c r="G40" s="84"/>
      <c r="H40" s="78"/>
    </row>
    <row r="41" spans="1:8" x14ac:dyDescent="0.25">
      <c r="C41" s="1"/>
      <c r="D41" s="1"/>
      <c r="E41" s="85"/>
      <c r="F41" s="85"/>
      <c r="G41" s="84"/>
    </row>
    <row r="42" spans="1:8" x14ac:dyDescent="0.25">
      <c r="C42" s="1"/>
      <c r="D42" s="1"/>
      <c r="E42" s="85"/>
      <c r="F42" s="85"/>
      <c r="G42" s="84"/>
    </row>
    <row r="43" spans="1:8" x14ac:dyDescent="0.25">
      <c r="C43" s="1"/>
      <c r="D43" s="1"/>
      <c r="E43" s="85"/>
      <c r="F43" s="85"/>
      <c r="G43" s="84"/>
    </row>
    <row r="44" spans="1:8" x14ac:dyDescent="0.25">
      <c r="C44" s="1"/>
      <c r="D44" s="1"/>
      <c r="E44" s="85"/>
      <c r="F44" s="85"/>
      <c r="G44" s="84"/>
    </row>
    <row r="45" spans="1:8" x14ac:dyDescent="0.25">
      <c r="C45" s="1"/>
      <c r="D45" s="1"/>
      <c r="E45" s="85"/>
      <c r="F45" s="85"/>
      <c r="G45" s="84"/>
    </row>
    <row r="46" spans="1:8" ht="15" customHeight="1" x14ac:dyDescent="0.25">
      <c r="C46" s="1"/>
      <c r="D46" s="1"/>
      <c r="E46" s="85"/>
      <c r="F46" s="85"/>
      <c r="G46" s="84"/>
    </row>
    <row r="47" spans="1:8" ht="15.75" customHeight="1" x14ac:dyDescent="0.25">
      <c r="C47" s="1"/>
      <c r="D47" s="1"/>
      <c r="E47" s="85"/>
      <c r="F47" s="85"/>
      <c r="G47" s="84"/>
    </row>
    <row r="48" spans="1:8" ht="15.75" customHeight="1" x14ac:dyDescent="0.25">
      <c r="C48" s="1"/>
      <c r="D48" s="1"/>
      <c r="E48" s="85"/>
      <c r="F48" s="85"/>
      <c r="G48" s="84"/>
    </row>
    <row r="49" spans="3:7" x14ac:dyDescent="0.25">
      <c r="C49" s="1"/>
      <c r="D49" s="1"/>
      <c r="E49" s="85"/>
      <c r="F49" s="85"/>
      <c r="G49" s="84"/>
    </row>
    <row r="50" spans="3:7" x14ac:dyDescent="0.25">
      <c r="C50" s="1"/>
      <c r="D50" s="1"/>
      <c r="E50" s="85"/>
      <c r="F50" s="85"/>
      <c r="G50" s="84"/>
    </row>
    <row r="51" spans="3:7" x14ac:dyDescent="0.25">
      <c r="C51" s="1"/>
      <c r="D51" s="1"/>
      <c r="E51" s="85"/>
      <c r="F51" s="85"/>
      <c r="G51" s="84"/>
    </row>
    <row r="52" spans="3:7" x14ac:dyDescent="0.25">
      <c r="C52" s="1"/>
      <c r="D52" s="1"/>
      <c r="E52" s="85"/>
      <c r="F52" s="85"/>
      <c r="G52" s="84"/>
    </row>
    <row r="53" spans="3:7" x14ac:dyDescent="0.25">
      <c r="C53" s="1"/>
      <c r="D53" s="1"/>
      <c r="E53" s="85"/>
      <c r="F53" s="85"/>
      <c r="G53" s="84"/>
    </row>
    <row r="54" spans="3:7" x14ac:dyDescent="0.25">
      <c r="C54" s="1"/>
      <c r="D54" s="1"/>
      <c r="E54" s="85"/>
      <c r="F54" s="85"/>
      <c r="G54" s="84"/>
    </row>
    <row r="55" spans="3:7" ht="16.5" customHeight="1" x14ac:dyDescent="0.25">
      <c r="C55" s="1"/>
      <c r="D55" s="1"/>
      <c r="E55" s="85"/>
      <c r="F55" s="85"/>
      <c r="G55" s="84"/>
    </row>
    <row r="56" spans="3:7" x14ac:dyDescent="0.25">
      <c r="C56" s="1"/>
      <c r="D56" s="1"/>
      <c r="E56" s="85"/>
      <c r="F56" s="85"/>
      <c r="G56" s="84"/>
    </row>
    <row r="57" spans="3:7" x14ac:dyDescent="0.25">
      <c r="C57" s="1"/>
      <c r="D57" s="1"/>
      <c r="E57" s="85"/>
      <c r="F57" s="85"/>
      <c r="G57" s="84"/>
    </row>
    <row r="58" spans="3:7" x14ac:dyDescent="0.25">
      <c r="C58" s="1"/>
      <c r="D58" s="1"/>
      <c r="E58" s="85"/>
      <c r="F58" s="85"/>
      <c r="G58" s="86"/>
    </row>
    <row r="59" spans="3:7" x14ac:dyDescent="0.25">
      <c r="C59" s="1"/>
      <c r="D59" s="1"/>
      <c r="E59" s="85"/>
      <c r="F59" s="85"/>
      <c r="G59" s="86"/>
    </row>
    <row r="60" spans="3:7" x14ac:dyDescent="0.25">
      <c r="C60" s="1"/>
      <c r="D60" s="1"/>
      <c r="E60" s="85"/>
      <c r="F60" s="85"/>
      <c r="G60" s="86"/>
    </row>
    <row r="61" spans="3:7" x14ac:dyDescent="0.25">
      <c r="C61" s="1"/>
      <c r="D61" s="1"/>
      <c r="E61" s="85"/>
      <c r="F61" s="85"/>
      <c r="G61" s="86"/>
    </row>
    <row r="62" spans="3:7" x14ac:dyDescent="0.25">
      <c r="C62" s="1"/>
      <c r="D62" s="1"/>
      <c r="E62" s="85"/>
      <c r="F62" s="85"/>
      <c r="G62" s="86"/>
    </row>
    <row r="63" spans="3:7" x14ac:dyDescent="0.25">
      <c r="C63" s="1"/>
      <c r="D63" s="1"/>
      <c r="E63" s="85"/>
      <c r="F63" s="85"/>
      <c r="G63" s="86"/>
    </row>
    <row r="64" spans="3:7" x14ac:dyDescent="0.25">
      <c r="C64" s="1"/>
      <c r="D64" s="1"/>
      <c r="E64" s="85"/>
      <c r="F64" s="85"/>
      <c r="G64" s="86"/>
    </row>
    <row r="65" spans="3:7" x14ac:dyDescent="0.25">
      <c r="C65" s="1"/>
      <c r="D65" s="1"/>
      <c r="E65" s="85"/>
      <c r="F65" s="85"/>
      <c r="G65" s="86"/>
    </row>
    <row r="66" spans="3:7" x14ac:dyDescent="0.25">
      <c r="C66" s="1"/>
      <c r="D66" s="1"/>
      <c r="E66" s="85"/>
      <c r="F66" s="85"/>
      <c r="G66" s="86"/>
    </row>
    <row r="67" spans="3:7" x14ac:dyDescent="0.25">
      <c r="C67" s="1"/>
      <c r="D67" s="1"/>
      <c r="E67" s="85"/>
      <c r="F67" s="85"/>
      <c r="G67" s="86"/>
    </row>
    <row r="68" spans="3:7" x14ac:dyDescent="0.25">
      <c r="C68" s="1"/>
      <c r="D68" s="1"/>
      <c r="E68" s="85"/>
      <c r="F68" s="85"/>
      <c r="G68" s="86"/>
    </row>
    <row r="69" spans="3:7" x14ac:dyDescent="0.25">
      <c r="C69" s="1"/>
      <c r="D69" s="1"/>
      <c r="E69" s="85"/>
      <c r="F69" s="85"/>
      <c r="G69" s="86"/>
    </row>
    <row r="70" spans="3:7" x14ac:dyDescent="0.25">
      <c r="C70" s="1"/>
      <c r="D70" s="1"/>
      <c r="E70" s="85"/>
      <c r="F70" s="85"/>
      <c r="G70" s="86"/>
    </row>
    <row r="71" spans="3:7" x14ac:dyDescent="0.25">
      <c r="C71" s="1"/>
      <c r="D71" s="1"/>
      <c r="E71" s="85"/>
      <c r="F71" s="85"/>
      <c r="G71" s="86"/>
    </row>
    <row r="72" spans="3:7" x14ac:dyDescent="0.25">
      <c r="C72" s="1"/>
      <c r="D72" s="1"/>
      <c r="E72" s="85"/>
      <c r="F72" s="85"/>
      <c r="G72" s="86"/>
    </row>
    <row r="73" spans="3:7" x14ac:dyDescent="0.25">
      <c r="C73" s="1"/>
      <c r="D73" s="1"/>
      <c r="E73" s="85"/>
      <c r="F73" s="85"/>
      <c r="G73" s="86"/>
    </row>
    <row r="74" spans="3:7" x14ac:dyDescent="0.25">
      <c r="C74" s="1"/>
      <c r="D74" s="1"/>
      <c r="E74" s="85"/>
      <c r="F74" s="85"/>
      <c r="G74" s="86"/>
    </row>
    <row r="75" spans="3:7" x14ac:dyDescent="0.25">
      <c r="C75" s="1"/>
      <c r="D75" s="1"/>
      <c r="E75" s="85"/>
      <c r="F75" s="85"/>
      <c r="G75" s="86"/>
    </row>
    <row r="76" spans="3:7" x14ac:dyDescent="0.25">
      <c r="C76" s="1"/>
      <c r="D76" s="1"/>
      <c r="E76" s="85"/>
      <c r="F76" s="85"/>
      <c r="G76" s="86"/>
    </row>
    <row r="77" spans="3:7" x14ac:dyDescent="0.25">
      <c r="C77" s="1"/>
      <c r="D77" s="1"/>
      <c r="E77" s="85"/>
      <c r="F77" s="85"/>
      <c r="G77" s="86"/>
    </row>
    <row r="78" spans="3:7" x14ac:dyDescent="0.25">
      <c r="C78" s="1"/>
      <c r="D78" s="1"/>
      <c r="E78" s="85"/>
      <c r="F78" s="85"/>
      <c r="G78" s="86"/>
    </row>
    <row r="79" spans="3:7" x14ac:dyDescent="0.25">
      <c r="C79" s="1"/>
      <c r="D79" s="1"/>
      <c r="E79" s="85"/>
      <c r="F79" s="85"/>
      <c r="G79" s="86"/>
    </row>
    <row r="80" spans="3:7" x14ac:dyDescent="0.25">
      <c r="C80" s="1"/>
      <c r="D80" s="1"/>
      <c r="E80" s="85"/>
      <c r="F80" s="85"/>
      <c r="G80" s="86"/>
    </row>
    <row r="81" spans="3:7" x14ac:dyDescent="0.25">
      <c r="C81" s="1"/>
      <c r="D81" s="1"/>
      <c r="E81" s="85"/>
      <c r="F81" s="85"/>
      <c r="G81" s="86"/>
    </row>
    <row r="82" spans="3:7" x14ac:dyDescent="0.25">
      <c r="C82" s="1"/>
      <c r="D82" s="1"/>
      <c r="E82" s="85"/>
      <c r="F82" s="85"/>
      <c r="G82" s="86"/>
    </row>
    <row r="83" spans="3:7" x14ac:dyDescent="0.25">
      <c r="C83" s="1"/>
      <c r="D83" s="1"/>
      <c r="E83" s="85"/>
      <c r="F83" s="85"/>
      <c r="G83" s="86"/>
    </row>
    <row r="84" spans="3:7" x14ac:dyDescent="0.25">
      <c r="C84" s="1"/>
      <c r="D84" s="1"/>
      <c r="E84" s="85"/>
      <c r="F84" s="85"/>
      <c r="G84" s="86"/>
    </row>
    <row r="85" spans="3:7" x14ac:dyDescent="0.25">
      <c r="C85" s="1"/>
      <c r="D85" s="1"/>
      <c r="E85" s="85"/>
      <c r="F85" s="85"/>
      <c r="G85" s="86"/>
    </row>
    <row r="86" spans="3:7" x14ac:dyDescent="0.25">
      <c r="C86" s="1"/>
      <c r="D86" s="1"/>
      <c r="E86" s="85"/>
      <c r="F86" s="85"/>
      <c r="G86" s="86"/>
    </row>
    <row r="87" spans="3:7" x14ac:dyDescent="0.25">
      <c r="C87" s="1"/>
      <c r="D87" s="1"/>
      <c r="E87" s="85"/>
      <c r="F87" s="85"/>
      <c r="G87" s="86"/>
    </row>
    <row r="88" spans="3:7" x14ac:dyDescent="0.25">
      <c r="C88" s="1"/>
      <c r="D88" s="1"/>
      <c r="E88" s="85"/>
      <c r="F88" s="85"/>
      <c r="G88" s="86"/>
    </row>
    <row r="89" spans="3:7" x14ac:dyDescent="0.25">
      <c r="C89" s="1"/>
      <c r="D89" s="1"/>
      <c r="E89" s="85"/>
      <c r="F89" s="85"/>
      <c r="G89" s="86"/>
    </row>
    <row r="90" spans="3:7" x14ac:dyDescent="0.25">
      <c r="C90" s="1"/>
      <c r="D90" s="1"/>
      <c r="E90" s="85"/>
      <c r="F90" s="85"/>
      <c r="G90" s="86"/>
    </row>
    <row r="91" spans="3:7" x14ac:dyDescent="0.25">
      <c r="C91" s="1"/>
      <c r="D91" s="1"/>
      <c r="E91" s="85"/>
      <c r="F91" s="85"/>
      <c r="G91" s="86"/>
    </row>
    <row r="92" spans="3:7" x14ac:dyDescent="0.25">
      <c r="C92" s="1"/>
      <c r="D92" s="1"/>
      <c r="E92" s="85"/>
      <c r="F92" s="85"/>
      <c r="G92" s="86"/>
    </row>
    <row r="93" spans="3:7" x14ac:dyDescent="0.25">
      <c r="C93" s="1"/>
      <c r="D93" s="1"/>
      <c r="E93" s="85"/>
      <c r="F93" s="85"/>
      <c r="G93" s="86"/>
    </row>
    <row r="94" spans="3:7" x14ac:dyDescent="0.25">
      <c r="C94" s="1"/>
      <c r="D94" s="1"/>
      <c r="E94" s="85"/>
      <c r="F94" s="85"/>
      <c r="G94" s="86"/>
    </row>
    <row r="95" spans="3:7" x14ac:dyDescent="0.25">
      <c r="C95" s="1"/>
      <c r="D95" s="1"/>
      <c r="E95" s="85"/>
      <c r="F95" s="85"/>
      <c r="G95" s="86"/>
    </row>
    <row r="96" spans="3:7" x14ac:dyDescent="0.25">
      <c r="C96" s="1"/>
      <c r="D96" s="1"/>
      <c r="E96" s="85"/>
      <c r="F96" s="85"/>
      <c r="G96" s="86"/>
    </row>
    <row r="97" spans="3:7" x14ac:dyDescent="0.25">
      <c r="C97" s="1"/>
      <c r="D97" s="1"/>
      <c r="E97" s="85"/>
      <c r="F97" s="85"/>
      <c r="G97" s="86"/>
    </row>
    <row r="98" spans="3:7" x14ac:dyDescent="0.25">
      <c r="C98" s="1"/>
      <c r="D98" s="1"/>
      <c r="E98" s="85"/>
      <c r="F98" s="85"/>
      <c r="G98" s="86"/>
    </row>
    <row r="99" spans="3:7" x14ac:dyDescent="0.25">
      <c r="C99" s="1"/>
      <c r="D99" s="1"/>
      <c r="E99" s="85"/>
      <c r="F99" s="85"/>
      <c r="G99" s="86"/>
    </row>
    <row r="100" spans="3:7" x14ac:dyDescent="0.25">
      <c r="C100" s="1"/>
      <c r="D100" s="1"/>
      <c r="E100" s="85"/>
      <c r="F100" s="85"/>
      <c r="G100" s="86"/>
    </row>
    <row r="101" spans="3:7" x14ac:dyDescent="0.25">
      <c r="C101" s="1"/>
      <c r="D101" s="1"/>
      <c r="E101" s="85"/>
      <c r="F101" s="85"/>
      <c r="G101" s="86"/>
    </row>
    <row r="102" spans="3:7" x14ac:dyDescent="0.25">
      <c r="C102" s="1"/>
      <c r="D102" s="1"/>
      <c r="E102" s="85"/>
      <c r="F102" s="85"/>
      <c r="G102" s="86"/>
    </row>
    <row r="103" spans="3:7" x14ac:dyDescent="0.25">
      <c r="C103" s="1"/>
      <c r="D103" s="1"/>
      <c r="E103" s="85"/>
      <c r="F103" s="85"/>
      <c r="G103" s="86"/>
    </row>
    <row r="104" spans="3:7" x14ac:dyDescent="0.25">
      <c r="C104" s="1"/>
      <c r="D104" s="1"/>
      <c r="E104" s="85"/>
      <c r="F104" s="85"/>
      <c r="G104" s="86"/>
    </row>
    <row r="105" spans="3:7" x14ac:dyDescent="0.25">
      <c r="C105" s="1"/>
      <c r="D105" s="1"/>
      <c r="E105" s="85"/>
      <c r="F105" s="85"/>
      <c r="G105" s="86"/>
    </row>
    <row r="106" spans="3:7" x14ac:dyDescent="0.25">
      <c r="C106" s="1"/>
      <c r="D106" s="1"/>
      <c r="E106" s="85"/>
      <c r="F106" s="85"/>
      <c r="G106" s="86"/>
    </row>
    <row r="107" spans="3:7" x14ac:dyDescent="0.25">
      <c r="C107" s="1"/>
      <c r="D107" s="1"/>
      <c r="E107" s="85"/>
      <c r="F107" s="85"/>
      <c r="G107" s="86"/>
    </row>
    <row r="108" spans="3:7" x14ac:dyDescent="0.25">
      <c r="C108" s="1"/>
      <c r="D108" s="1"/>
      <c r="E108" s="85"/>
      <c r="F108" s="85"/>
      <c r="G108" s="86"/>
    </row>
    <row r="109" spans="3:7" x14ac:dyDescent="0.25">
      <c r="C109" s="1"/>
      <c r="D109" s="1"/>
      <c r="E109" s="85"/>
      <c r="F109" s="85"/>
      <c r="G109" s="86"/>
    </row>
    <row r="110" spans="3:7" x14ac:dyDescent="0.25">
      <c r="C110" s="1"/>
      <c r="D110" s="1"/>
      <c r="E110" s="85"/>
      <c r="F110" s="85"/>
      <c r="G110" s="86"/>
    </row>
    <row r="111" spans="3:7" x14ac:dyDescent="0.25">
      <c r="C111" s="1"/>
      <c r="D111" s="1"/>
      <c r="E111" s="85"/>
      <c r="F111" s="85"/>
      <c r="G111" s="86"/>
    </row>
    <row r="112" spans="3:7" x14ac:dyDescent="0.25">
      <c r="C112" s="1"/>
      <c r="D112" s="1"/>
      <c r="E112" s="85"/>
      <c r="F112" s="85"/>
      <c r="G112" s="86"/>
    </row>
    <row r="113" spans="3:7" x14ac:dyDescent="0.25">
      <c r="C113" s="1"/>
      <c r="D113" s="1"/>
      <c r="E113" s="85"/>
      <c r="F113" s="85"/>
      <c r="G113" s="86"/>
    </row>
    <row r="114" spans="3:7" x14ac:dyDescent="0.25">
      <c r="C114" s="1"/>
      <c r="D114" s="1"/>
      <c r="E114" s="85"/>
      <c r="F114" s="85"/>
      <c r="G114" s="86"/>
    </row>
    <row r="115" spans="3:7" x14ac:dyDescent="0.25">
      <c r="C115" s="1"/>
      <c r="D115" s="1"/>
      <c r="E115" s="85"/>
      <c r="F115" s="85"/>
      <c r="G115" s="86"/>
    </row>
    <row r="116" spans="3:7" x14ac:dyDescent="0.25">
      <c r="C116" s="1"/>
      <c r="D116" s="1"/>
      <c r="E116" s="85"/>
      <c r="F116" s="85"/>
      <c r="G116" s="86"/>
    </row>
    <row r="117" spans="3:7" x14ac:dyDescent="0.25">
      <c r="C117" s="1"/>
      <c r="D117" s="1"/>
      <c r="E117" s="85"/>
      <c r="F117" s="85"/>
      <c r="G117" s="86"/>
    </row>
    <row r="118" spans="3:7" x14ac:dyDescent="0.25">
      <c r="C118" s="1"/>
      <c r="D118" s="1"/>
      <c r="E118" s="85"/>
      <c r="F118" s="85"/>
      <c r="G118" s="86"/>
    </row>
    <row r="119" spans="3:7" x14ac:dyDescent="0.25">
      <c r="C119" s="1"/>
      <c r="D119" s="1"/>
      <c r="E119" s="85"/>
      <c r="F119" s="85"/>
      <c r="G119" s="86"/>
    </row>
    <row r="120" spans="3:7" x14ac:dyDescent="0.25">
      <c r="C120" s="1"/>
      <c r="D120" s="1"/>
      <c r="E120" s="85"/>
      <c r="F120" s="85"/>
      <c r="G120" s="86"/>
    </row>
    <row r="121" spans="3:7" x14ac:dyDescent="0.25">
      <c r="C121" s="1"/>
      <c r="D121" s="1"/>
      <c r="E121" s="85"/>
      <c r="F121" s="85"/>
      <c r="G121" s="86"/>
    </row>
    <row r="122" spans="3:7" x14ac:dyDescent="0.25">
      <c r="C122" s="1"/>
      <c r="D122" s="1"/>
      <c r="E122" s="85"/>
      <c r="F122" s="85"/>
      <c r="G122" s="86"/>
    </row>
    <row r="123" spans="3:7" x14ac:dyDescent="0.25">
      <c r="C123" s="1"/>
      <c r="D123" s="1"/>
      <c r="E123" s="85"/>
      <c r="F123" s="85"/>
      <c r="G123" s="86"/>
    </row>
    <row r="124" spans="3:7" x14ac:dyDescent="0.25">
      <c r="C124" s="1"/>
      <c r="D124" s="1"/>
      <c r="E124" s="85"/>
      <c r="F124" s="85"/>
      <c r="G124" s="86"/>
    </row>
    <row r="125" spans="3:7" x14ac:dyDescent="0.25">
      <c r="C125" s="1"/>
      <c r="D125" s="1"/>
      <c r="E125" s="85"/>
      <c r="F125" s="85"/>
      <c r="G125" s="86"/>
    </row>
    <row r="126" spans="3:7" x14ac:dyDescent="0.25">
      <c r="C126" s="1"/>
      <c r="D126" s="1"/>
      <c r="E126" s="85"/>
      <c r="F126" s="85"/>
      <c r="G126" s="86"/>
    </row>
    <row r="127" spans="3:7" x14ac:dyDescent="0.25">
      <c r="C127" s="1"/>
      <c r="D127" s="1"/>
      <c r="E127" s="85"/>
      <c r="F127" s="85"/>
      <c r="G127" s="86"/>
    </row>
    <row r="128" spans="3:7" x14ac:dyDescent="0.25">
      <c r="C128" s="1"/>
      <c r="D128" s="1"/>
      <c r="E128" s="85"/>
      <c r="F128" s="85"/>
      <c r="G128" s="86"/>
    </row>
    <row r="129" spans="3:7" x14ac:dyDescent="0.25">
      <c r="C129" s="1"/>
      <c r="D129" s="1"/>
      <c r="E129" s="85"/>
      <c r="F129" s="85"/>
      <c r="G129" s="86"/>
    </row>
    <row r="130" spans="3:7" x14ac:dyDescent="0.25">
      <c r="C130" s="1"/>
      <c r="D130" s="1"/>
      <c r="E130" s="85"/>
      <c r="F130" s="85"/>
      <c r="G130" s="86"/>
    </row>
    <row r="131" spans="3:7" x14ac:dyDescent="0.25">
      <c r="C131" s="1"/>
      <c r="D131" s="1"/>
      <c r="E131" s="85"/>
      <c r="F131" s="85"/>
      <c r="G131" s="86"/>
    </row>
    <row r="132" spans="3:7" x14ac:dyDescent="0.25">
      <c r="C132" s="1"/>
      <c r="D132" s="1"/>
      <c r="E132" s="85"/>
      <c r="F132" s="85"/>
      <c r="G132" s="86"/>
    </row>
    <row r="133" spans="3:7" x14ac:dyDescent="0.25">
      <c r="C133" s="1"/>
      <c r="D133" s="1"/>
      <c r="E133" s="85"/>
      <c r="F133" s="85"/>
      <c r="G133" s="86"/>
    </row>
    <row r="134" spans="3:7" x14ac:dyDescent="0.25">
      <c r="C134" s="1"/>
      <c r="D134" s="1"/>
      <c r="E134" s="85"/>
      <c r="F134" s="85"/>
      <c r="G134" s="86"/>
    </row>
    <row r="135" spans="3:7" x14ac:dyDescent="0.25">
      <c r="C135" s="1"/>
      <c r="D135" s="1"/>
      <c r="E135" s="85"/>
      <c r="F135" s="85"/>
      <c r="G135" s="86"/>
    </row>
    <row r="136" spans="3:7" x14ac:dyDescent="0.25">
      <c r="C136" s="1"/>
      <c r="D136" s="1"/>
      <c r="E136" s="85"/>
      <c r="F136" s="85"/>
      <c r="G136" s="86"/>
    </row>
    <row r="137" spans="3:7" x14ac:dyDescent="0.25">
      <c r="C137" s="1"/>
      <c r="D137" s="1"/>
      <c r="E137" s="85"/>
      <c r="F137" s="85"/>
      <c r="G137" s="86"/>
    </row>
    <row r="138" spans="3:7" x14ac:dyDescent="0.25">
      <c r="C138" s="1"/>
      <c r="D138" s="1"/>
      <c r="E138" s="85"/>
      <c r="F138" s="85"/>
      <c r="G138" s="86"/>
    </row>
    <row r="139" spans="3:7" x14ac:dyDescent="0.25">
      <c r="C139" s="1"/>
      <c r="D139" s="1"/>
      <c r="E139" s="85"/>
      <c r="F139" s="85"/>
      <c r="G139" s="86"/>
    </row>
    <row r="140" spans="3:7" x14ac:dyDescent="0.25">
      <c r="C140" s="1"/>
      <c r="D140" s="1"/>
      <c r="E140" s="85"/>
      <c r="F140" s="85"/>
      <c r="G140" s="86"/>
    </row>
    <row r="141" spans="3:7" x14ac:dyDescent="0.25">
      <c r="C141" s="1"/>
      <c r="D141" s="1"/>
      <c r="E141" s="85"/>
      <c r="F141" s="85"/>
      <c r="G141" s="86"/>
    </row>
    <row r="142" spans="3:7" x14ac:dyDescent="0.25">
      <c r="C142" s="1"/>
      <c r="D142" s="1"/>
      <c r="E142" s="85"/>
      <c r="F142" s="85"/>
      <c r="G142" s="86"/>
    </row>
    <row r="143" spans="3:7" x14ac:dyDescent="0.25">
      <c r="C143" s="1"/>
      <c r="D143" s="1"/>
      <c r="E143" s="85"/>
      <c r="F143" s="85"/>
      <c r="G143" s="86"/>
    </row>
    <row r="144" spans="3:7" x14ac:dyDescent="0.25">
      <c r="C144" s="1"/>
      <c r="D144" s="1"/>
      <c r="E144" s="85"/>
      <c r="F144" s="85"/>
      <c r="G144" s="86"/>
    </row>
    <row r="145" spans="3:7" x14ac:dyDescent="0.25">
      <c r="C145" s="1"/>
      <c r="D145" s="1"/>
      <c r="E145" s="85"/>
      <c r="F145" s="85"/>
      <c r="G145" s="86"/>
    </row>
    <row r="146" spans="3:7" x14ac:dyDescent="0.25">
      <c r="C146" s="1"/>
      <c r="D146" s="1"/>
      <c r="E146" s="85"/>
      <c r="F146" s="85"/>
      <c r="G146" s="86"/>
    </row>
    <row r="147" spans="3:7" x14ac:dyDescent="0.25">
      <c r="C147" s="1"/>
      <c r="D147" s="1"/>
      <c r="E147" s="85"/>
      <c r="F147" s="85"/>
      <c r="G147" s="86"/>
    </row>
    <row r="148" spans="3:7" x14ac:dyDescent="0.25">
      <c r="C148" s="1"/>
      <c r="D148" s="1"/>
      <c r="E148" s="85"/>
      <c r="F148" s="85"/>
      <c r="G148" s="86"/>
    </row>
    <row r="149" spans="3:7" x14ac:dyDescent="0.25">
      <c r="C149" s="1"/>
      <c r="D149" s="1"/>
      <c r="E149" s="85"/>
      <c r="F149" s="85"/>
      <c r="G149" s="86"/>
    </row>
    <row r="150" spans="3:7" x14ac:dyDescent="0.25">
      <c r="C150" s="1"/>
      <c r="D150" s="1"/>
      <c r="E150" s="85"/>
      <c r="F150" s="85"/>
      <c r="G150" s="86"/>
    </row>
    <row r="151" spans="3:7" x14ac:dyDescent="0.25">
      <c r="C151" s="1"/>
      <c r="D151" s="1"/>
      <c r="E151" s="85"/>
      <c r="F151" s="85"/>
      <c r="G151" s="86"/>
    </row>
    <row r="152" spans="3:7" x14ac:dyDescent="0.25">
      <c r="C152" s="1"/>
      <c r="D152" s="1"/>
      <c r="E152" s="85"/>
      <c r="F152" s="85"/>
      <c r="G152" s="86"/>
    </row>
    <row r="153" spans="3:7" x14ac:dyDescent="0.25">
      <c r="C153" s="1"/>
      <c r="D153" s="1"/>
      <c r="E153" s="85"/>
      <c r="F153" s="85"/>
      <c r="G153" s="86"/>
    </row>
    <row r="154" spans="3:7" x14ac:dyDescent="0.25">
      <c r="C154" s="1"/>
      <c r="D154" s="1"/>
      <c r="E154" s="85"/>
      <c r="F154" s="85"/>
      <c r="G154" s="86"/>
    </row>
    <row r="155" spans="3:7" x14ac:dyDescent="0.25">
      <c r="C155" s="1"/>
      <c r="D155" s="1"/>
      <c r="E155" s="85"/>
      <c r="F155" s="85"/>
      <c r="G155" s="86"/>
    </row>
    <row r="156" spans="3:7" x14ac:dyDescent="0.25">
      <c r="C156" s="1"/>
      <c r="D156" s="1"/>
      <c r="E156" s="85"/>
      <c r="F156" s="85"/>
      <c r="G156" s="86"/>
    </row>
    <row r="157" spans="3:7" x14ac:dyDescent="0.25">
      <c r="C157" s="1"/>
      <c r="D157" s="1"/>
      <c r="E157" s="85"/>
      <c r="F157" s="85"/>
      <c r="G157" s="86"/>
    </row>
    <row r="158" spans="3:7" x14ac:dyDescent="0.25">
      <c r="C158" s="1"/>
      <c r="D158" s="1"/>
      <c r="E158" s="85"/>
      <c r="F158" s="85"/>
      <c r="G158" s="86"/>
    </row>
    <row r="159" spans="3:7" x14ac:dyDescent="0.25">
      <c r="C159" s="1"/>
      <c r="D159" s="1"/>
      <c r="E159" s="85"/>
      <c r="F159" s="85"/>
      <c r="G159" s="86"/>
    </row>
    <row r="160" spans="3:7" x14ac:dyDescent="0.25">
      <c r="C160" s="1"/>
      <c r="D160" s="1"/>
      <c r="E160" s="85"/>
      <c r="F160" s="85"/>
      <c r="G160" s="86"/>
    </row>
    <row r="161" spans="3:7" x14ac:dyDescent="0.25">
      <c r="C161" s="1"/>
      <c r="D161" s="1"/>
      <c r="E161" s="85"/>
      <c r="F161" s="85"/>
      <c r="G161" s="86"/>
    </row>
    <row r="162" spans="3:7" x14ac:dyDescent="0.25">
      <c r="C162" s="1"/>
      <c r="D162" s="1"/>
      <c r="E162" s="85"/>
      <c r="F162" s="85"/>
      <c r="G162" s="86"/>
    </row>
    <row r="163" spans="3:7" x14ac:dyDescent="0.25">
      <c r="C163" s="1"/>
      <c r="D163" s="1"/>
      <c r="E163" s="85"/>
      <c r="F163" s="85"/>
      <c r="G163" s="86"/>
    </row>
    <row r="164" spans="3:7" x14ac:dyDescent="0.25">
      <c r="C164" s="1"/>
      <c r="D164" s="1"/>
      <c r="E164" s="85"/>
      <c r="F164" s="85"/>
      <c r="G164" s="86"/>
    </row>
    <row r="165" spans="3:7" x14ac:dyDescent="0.25">
      <c r="C165" s="1"/>
      <c r="D165" s="1"/>
      <c r="E165" s="85"/>
      <c r="F165" s="85"/>
      <c r="G165" s="86"/>
    </row>
    <row r="166" spans="3:7" x14ac:dyDescent="0.25">
      <c r="C166" s="1"/>
      <c r="D166" s="1"/>
      <c r="E166" s="85"/>
      <c r="F166" s="85"/>
      <c r="G166" s="86"/>
    </row>
    <row r="167" spans="3:7" x14ac:dyDescent="0.25">
      <c r="C167" s="1"/>
      <c r="D167" s="1"/>
      <c r="E167" s="85"/>
      <c r="F167" s="85"/>
      <c r="G167" s="86"/>
    </row>
    <row r="168" spans="3:7" x14ac:dyDescent="0.25">
      <c r="C168" s="1"/>
      <c r="D168" s="1"/>
      <c r="E168" s="85"/>
      <c r="F168" s="85"/>
      <c r="G168" s="86"/>
    </row>
    <row r="169" spans="3:7" x14ac:dyDescent="0.25">
      <c r="C169" s="1"/>
      <c r="D169" s="1"/>
      <c r="E169" s="85"/>
      <c r="F169" s="85"/>
      <c r="G169" s="86"/>
    </row>
    <row r="170" spans="3:7" x14ac:dyDescent="0.25">
      <c r="C170" s="1"/>
      <c r="D170" s="1"/>
      <c r="E170" s="85"/>
      <c r="F170" s="85"/>
      <c r="G170" s="86"/>
    </row>
    <row r="171" spans="3:7" x14ac:dyDescent="0.25">
      <c r="C171" s="1"/>
      <c r="D171" s="1"/>
      <c r="E171" s="85"/>
      <c r="F171" s="85"/>
      <c r="G171" s="86"/>
    </row>
    <row r="172" spans="3:7" x14ac:dyDescent="0.25">
      <c r="C172" s="1"/>
      <c r="D172" s="1"/>
      <c r="E172" s="85"/>
      <c r="F172" s="85"/>
      <c r="G172" s="86"/>
    </row>
    <row r="173" spans="3:7" x14ac:dyDescent="0.25">
      <c r="C173" s="1"/>
      <c r="D173" s="1"/>
      <c r="E173" s="85"/>
      <c r="F173" s="85"/>
      <c r="G173" s="86"/>
    </row>
    <row r="174" spans="3:7" x14ac:dyDescent="0.25">
      <c r="C174" s="1"/>
      <c r="D174" s="1"/>
      <c r="E174" s="85"/>
      <c r="F174" s="85"/>
      <c r="G174" s="86"/>
    </row>
    <row r="175" spans="3:7" x14ac:dyDescent="0.25">
      <c r="C175" s="1"/>
      <c r="D175" s="1"/>
      <c r="E175" s="85"/>
      <c r="F175" s="85"/>
      <c r="G175" s="86"/>
    </row>
    <row r="176" spans="3:7" x14ac:dyDescent="0.25">
      <c r="C176" s="1"/>
      <c r="D176" s="1"/>
      <c r="E176" s="85"/>
      <c r="F176" s="85"/>
      <c r="G176" s="86"/>
    </row>
    <row r="177" spans="3:7" x14ac:dyDescent="0.25">
      <c r="C177" s="1"/>
      <c r="D177" s="1"/>
      <c r="E177" s="85"/>
      <c r="F177" s="85"/>
      <c r="G177" s="86"/>
    </row>
    <row r="178" spans="3:7" x14ac:dyDescent="0.25">
      <c r="C178" s="1"/>
      <c r="D178" s="1"/>
      <c r="E178" s="85"/>
      <c r="F178" s="85"/>
      <c r="G178" s="86"/>
    </row>
    <row r="179" spans="3:7" x14ac:dyDescent="0.25">
      <c r="C179" s="1"/>
      <c r="D179" s="1"/>
      <c r="E179" s="85"/>
      <c r="F179" s="85"/>
      <c r="G179" s="86"/>
    </row>
    <row r="180" spans="3:7" x14ac:dyDescent="0.25">
      <c r="C180" s="1"/>
      <c r="D180" s="1"/>
      <c r="E180" s="85"/>
      <c r="F180" s="85"/>
      <c r="G180" s="86"/>
    </row>
    <row r="181" spans="3:7" x14ac:dyDescent="0.25">
      <c r="C181" s="1"/>
      <c r="D181" s="1"/>
      <c r="E181" s="85"/>
      <c r="F181" s="85"/>
      <c r="G181" s="86"/>
    </row>
    <row r="182" spans="3:7" x14ac:dyDescent="0.25">
      <c r="C182" s="1"/>
      <c r="D182" s="1"/>
      <c r="E182" s="85"/>
      <c r="F182" s="85"/>
      <c r="G182" s="86"/>
    </row>
    <row r="183" spans="3:7" x14ac:dyDescent="0.25">
      <c r="C183" s="1"/>
      <c r="D183" s="1"/>
      <c r="E183" s="85"/>
      <c r="F183" s="85"/>
      <c r="G183" s="86"/>
    </row>
    <row r="184" spans="3:7" x14ac:dyDescent="0.25">
      <c r="C184" s="1"/>
      <c r="D184" s="1"/>
      <c r="E184" s="85"/>
      <c r="F184" s="85"/>
      <c r="G184" s="86"/>
    </row>
    <row r="185" spans="3:7" x14ac:dyDescent="0.25">
      <c r="C185" s="1"/>
      <c r="D185" s="1"/>
      <c r="E185" s="85"/>
      <c r="F185" s="85"/>
      <c r="G185" s="86"/>
    </row>
    <row r="186" spans="3:7" x14ac:dyDescent="0.25">
      <c r="C186" s="1"/>
      <c r="D186" s="1"/>
      <c r="E186" s="85"/>
      <c r="F186" s="85"/>
      <c r="G186" s="86"/>
    </row>
    <row r="187" spans="3:7" x14ac:dyDescent="0.25">
      <c r="C187" s="1"/>
      <c r="D187" s="1"/>
      <c r="E187" s="85"/>
      <c r="F187" s="85"/>
      <c r="G187" s="86"/>
    </row>
    <row r="188" spans="3:7" x14ac:dyDescent="0.25">
      <c r="C188" s="1"/>
      <c r="D188" s="1"/>
      <c r="E188" s="85"/>
      <c r="F188" s="85"/>
      <c r="G188" s="86"/>
    </row>
    <row r="189" spans="3:7" x14ac:dyDescent="0.25">
      <c r="C189" s="1"/>
      <c r="D189" s="1"/>
      <c r="E189" s="85"/>
      <c r="F189" s="85"/>
      <c r="G189" s="86"/>
    </row>
    <row r="190" spans="3:7" x14ac:dyDescent="0.25">
      <c r="C190" s="1"/>
      <c r="D190" s="1"/>
      <c r="E190" s="85"/>
      <c r="F190" s="85"/>
      <c r="G190" s="86"/>
    </row>
    <row r="191" spans="3:7" x14ac:dyDescent="0.25">
      <c r="C191" s="1"/>
      <c r="D191" s="1"/>
      <c r="E191" s="85"/>
      <c r="F191" s="85"/>
      <c r="G191" s="86"/>
    </row>
    <row r="192" spans="3:7" x14ac:dyDescent="0.25">
      <c r="C192" s="1"/>
      <c r="D192" s="1"/>
      <c r="E192" s="85"/>
      <c r="F192" s="85"/>
      <c r="G192" s="86"/>
    </row>
    <row r="193" spans="3:7" x14ac:dyDescent="0.25">
      <c r="C193" s="1"/>
      <c r="D193" s="1"/>
      <c r="E193" s="85"/>
      <c r="F193" s="85"/>
      <c r="G193" s="86"/>
    </row>
    <row r="194" spans="3:7" x14ac:dyDescent="0.25">
      <c r="C194" s="1"/>
      <c r="D194" s="1"/>
      <c r="E194" s="85"/>
      <c r="F194" s="85"/>
      <c r="G194" s="86"/>
    </row>
    <row r="195" spans="3:7" x14ac:dyDescent="0.25">
      <c r="C195" s="1"/>
      <c r="D195" s="1"/>
      <c r="E195" s="85"/>
      <c r="F195" s="85"/>
      <c r="G195" s="86"/>
    </row>
    <row r="196" spans="3:7" x14ac:dyDescent="0.25">
      <c r="C196" s="1"/>
      <c r="D196" s="1"/>
      <c r="E196" s="85"/>
      <c r="F196" s="85"/>
      <c r="G196" s="86"/>
    </row>
    <row r="197" spans="3:7" x14ac:dyDescent="0.25">
      <c r="C197" s="1"/>
      <c r="D197" s="1"/>
      <c r="E197" s="85"/>
      <c r="F197" s="85"/>
      <c r="G197" s="86"/>
    </row>
    <row r="198" spans="3:7" x14ac:dyDescent="0.25">
      <c r="C198" s="1"/>
      <c r="D198" s="1"/>
      <c r="E198" s="85"/>
      <c r="F198" s="85"/>
      <c r="G198" s="86"/>
    </row>
    <row r="199" spans="3:7" x14ac:dyDescent="0.25">
      <c r="C199" s="1"/>
      <c r="D199" s="1"/>
      <c r="E199" s="85"/>
      <c r="F199" s="85"/>
      <c r="G199" s="86"/>
    </row>
    <row r="200" spans="3:7" x14ac:dyDescent="0.25">
      <c r="C200" s="1"/>
      <c r="D200" s="1"/>
      <c r="E200" s="85"/>
      <c r="F200" s="85"/>
      <c r="G200" s="86"/>
    </row>
    <row r="201" spans="3:7" x14ac:dyDescent="0.25">
      <c r="C201" s="1"/>
      <c r="D201" s="1"/>
      <c r="E201" s="85"/>
      <c r="F201" s="85"/>
      <c r="G201" s="86"/>
    </row>
    <row r="202" spans="3:7" x14ac:dyDescent="0.25">
      <c r="C202" s="1"/>
      <c r="D202" s="1"/>
      <c r="E202" s="85"/>
      <c r="F202" s="85"/>
      <c r="G202" s="86"/>
    </row>
    <row r="203" spans="3:7" x14ac:dyDescent="0.25">
      <c r="C203" s="1"/>
      <c r="D203" s="1"/>
      <c r="E203" s="85"/>
      <c r="F203" s="85"/>
      <c r="G203" s="86"/>
    </row>
    <row r="204" spans="3:7" x14ac:dyDescent="0.25">
      <c r="C204" s="1"/>
      <c r="D204" s="1"/>
      <c r="E204" s="85"/>
      <c r="F204" s="85"/>
      <c r="G204" s="86"/>
    </row>
    <row r="205" spans="3:7" x14ac:dyDescent="0.25">
      <c r="C205" s="1"/>
      <c r="D205" s="1"/>
      <c r="E205" s="85"/>
      <c r="F205" s="85"/>
      <c r="G205" s="86"/>
    </row>
    <row r="206" spans="3:7" x14ac:dyDescent="0.25">
      <c r="C206" s="1"/>
      <c r="D206" s="1"/>
      <c r="E206" s="85"/>
      <c r="F206" s="85"/>
      <c r="G206" s="86"/>
    </row>
    <row r="207" spans="3:7" x14ac:dyDescent="0.25">
      <c r="C207" s="1"/>
      <c r="D207" s="1"/>
      <c r="E207" s="85"/>
      <c r="F207" s="85"/>
      <c r="G207" s="86"/>
    </row>
    <row r="208" spans="3:7" x14ac:dyDescent="0.25">
      <c r="C208" s="1"/>
      <c r="D208" s="1"/>
      <c r="E208" s="85"/>
      <c r="F208" s="85"/>
      <c r="G208" s="86"/>
    </row>
    <row r="209" spans="3:7" x14ac:dyDescent="0.25">
      <c r="C209" s="1"/>
      <c r="D209" s="1"/>
      <c r="E209" s="85"/>
      <c r="F209" s="85"/>
      <c r="G209" s="86"/>
    </row>
    <row r="210" spans="3:7" x14ac:dyDescent="0.25">
      <c r="C210" s="1"/>
      <c r="D210" s="1"/>
      <c r="E210" s="85"/>
      <c r="F210" s="85"/>
      <c r="G210" s="86"/>
    </row>
    <row r="211" spans="3:7" x14ac:dyDescent="0.25">
      <c r="C211" s="1"/>
      <c r="D211" s="1"/>
      <c r="E211" s="85"/>
      <c r="F211" s="85"/>
      <c r="G211" s="86"/>
    </row>
    <row r="212" spans="3:7" x14ac:dyDescent="0.25">
      <c r="C212" s="1"/>
      <c r="D212" s="1"/>
      <c r="E212" s="85"/>
      <c r="F212" s="85"/>
      <c r="G212" s="86"/>
    </row>
    <row r="213" spans="3:7" x14ac:dyDescent="0.25">
      <c r="C213" s="1"/>
      <c r="D213" s="1"/>
      <c r="E213" s="85"/>
      <c r="F213" s="85"/>
      <c r="G213" s="86"/>
    </row>
    <row r="214" spans="3:7" x14ac:dyDescent="0.25">
      <c r="C214" s="1"/>
      <c r="D214" s="1"/>
      <c r="E214" s="85"/>
      <c r="F214" s="85"/>
      <c r="G214" s="86"/>
    </row>
    <row r="215" spans="3:7" x14ac:dyDescent="0.25">
      <c r="C215" s="1"/>
      <c r="D215" s="1"/>
      <c r="E215" s="85"/>
      <c r="F215" s="85"/>
      <c r="G215" s="86"/>
    </row>
    <row r="216" spans="3:7" x14ac:dyDescent="0.25">
      <c r="C216" s="1"/>
      <c r="D216" s="1"/>
      <c r="E216" s="85"/>
      <c r="F216" s="85"/>
      <c r="G216" s="86"/>
    </row>
    <row r="217" spans="3:7" x14ac:dyDescent="0.25">
      <c r="C217" s="1"/>
      <c r="D217" s="1"/>
      <c r="E217" s="85"/>
      <c r="F217" s="85"/>
      <c r="G217" s="86"/>
    </row>
    <row r="218" spans="3:7" x14ac:dyDescent="0.25">
      <c r="C218" s="1"/>
      <c r="D218" s="1"/>
      <c r="E218" s="85"/>
      <c r="F218" s="85"/>
      <c r="G218" s="86"/>
    </row>
    <row r="219" spans="3:7" x14ac:dyDescent="0.25">
      <c r="C219" s="1"/>
      <c r="D219" s="1"/>
      <c r="E219" s="85"/>
      <c r="F219" s="85"/>
      <c r="G219" s="86"/>
    </row>
    <row r="220" spans="3:7" x14ac:dyDescent="0.25">
      <c r="C220" s="1"/>
      <c r="D220" s="1"/>
      <c r="E220" s="85"/>
      <c r="F220" s="85"/>
      <c r="G220" s="86"/>
    </row>
    <row r="221" spans="3:7" x14ac:dyDescent="0.25">
      <c r="C221" s="1"/>
      <c r="D221" s="1"/>
      <c r="E221" s="85"/>
      <c r="F221" s="85"/>
      <c r="G221" s="86"/>
    </row>
    <row r="222" spans="3:7" x14ac:dyDescent="0.25">
      <c r="C222" s="1"/>
      <c r="D222" s="1"/>
      <c r="E222" s="85"/>
      <c r="F222" s="85"/>
      <c r="G222" s="86"/>
    </row>
    <row r="223" spans="3:7" x14ac:dyDescent="0.25">
      <c r="C223" s="1"/>
      <c r="D223" s="1"/>
      <c r="E223" s="85"/>
      <c r="F223" s="85"/>
      <c r="G223" s="86"/>
    </row>
    <row r="224" spans="3:7" x14ac:dyDescent="0.25">
      <c r="C224" s="1"/>
      <c r="D224" s="1"/>
      <c r="E224" s="85"/>
      <c r="F224" s="85"/>
      <c r="G224" s="86"/>
    </row>
    <row r="225" spans="3:7" x14ac:dyDescent="0.25">
      <c r="C225" s="1"/>
      <c r="D225" s="1"/>
      <c r="E225" s="85"/>
      <c r="F225" s="85"/>
      <c r="G225" s="86"/>
    </row>
    <row r="226" spans="3:7" x14ac:dyDescent="0.25">
      <c r="C226" s="1"/>
      <c r="D226" s="1"/>
      <c r="E226" s="85"/>
      <c r="F226" s="85"/>
      <c r="G226" s="86"/>
    </row>
    <row r="227" spans="3:7" x14ac:dyDescent="0.25">
      <c r="C227" s="1"/>
      <c r="D227" s="1"/>
      <c r="E227" s="85"/>
      <c r="F227" s="85"/>
      <c r="G227" s="86"/>
    </row>
    <row r="228" spans="3:7" x14ac:dyDescent="0.25">
      <c r="C228" s="1"/>
      <c r="D228" s="1"/>
      <c r="E228" s="85"/>
      <c r="F228" s="85"/>
      <c r="G228" s="86"/>
    </row>
    <row r="229" spans="3:7" x14ac:dyDescent="0.25">
      <c r="C229" s="1"/>
      <c r="D229" s="1"/>
      <c r="E229" s="85"/>
      <c r="F229" s="85"/>
      <c r="G229" s="86"/>
    </row>
    <row r="230" spans="3:7" x14ac:dyDescent="0.25">
      <c r="C230" s="1"/>
      <c r="D230" s="1"/>
      <c r="E230" s="85"/>
      <c r="F230" s="85"/>
      <c r="G230" s="86"/>
    </row>
    <row r="231" spans="3:7" x14ac:dyDescent="0.25">
      <c r="C231" s="1"/>
      <c r="D231" s="1"/>
      <c r="E231" s="85"/>
      <c r="F231" s="85"/>
      <c r="G231" s="86"/>
    </row>
    <row r="232" spans="3:7" x14ac:dyDescent="0.25">
      <c r="C232" s="1"/>
      <c r="D232" s="1"/>
      <c r="E232" s="85"/>
      <c r="F232" s="85"/>
      <c r="G232" s="86"/>
    </row>
    <row r="233" spans="3:7" x14ac:dyDescent="0.25">
      <c r="C233" s="1"/>
      <c r="D233" s="1"/>
      <c r="E233" s="85"/>
      <c r="F233" s="85"/>
      <c r="G233" s="86"/>
    </row>
    <row r="234" spans="3:7" x14ac:dyDescent="0.25">
      <c r="C234" s="1"/>
      <c r="D234" s="1"/>
      <c r="E234" s="85"/>
      <c r="F234" s="85"/>
      <c r="G234" s="86"/>
    </row>
    <row r="235" spans="3:7" x14ac:dyDescent="0.25">
      <c r="C235" s="1"/>
      <c r="D235" s="1"/>
      <c r="E235" s="85"/>
      <c r="F235" s="85"/>
      <c r="G235" s="86"/>
    </row>
    <row r="236" spans="3:7" x14ac:dyDescent="0.25">
      <c r="C236" s="1"/>
      <c r="D236" s="1"/>
      <c r="E236" s="85"/>
      <c r="F236" s="85"/>
      <c r="G236" s="86"/>
    </row>
    <row r="237" spans="3:7" x14ac:dyDescent="0.25">
      <c r="C237" s="1"/>
      <c r="D237" s="1"/>
      <c r="E237" s="85"/>
      <c r="F237" s="85"/>
      <c r="G237" s="86"/>
    </row>
    <row r="238" spans="3:7" x14ac:dyDescent="0.25">
      <c r="C238" s="1"/>
      <c r="D238" s="1"/>
      <c r="E238" s="85"/>
      <c r="F238" s="85"/>
      <c r="G238" s="86"/>
    </row>
    <row r="239" spans="3:7" x14ac:dyDescent="0.25">
      <c r="C239" s="1"/>
      <c r="D239" s="1"/>
      <c r="E239" s="85"/>
      <c r="F239" s="85"/>
      <c r="G239" s="86"/>
    </row>
    <row r="240" spans="3:7" x14ac:dyDescent="0.25">
      <c r="C240" s="1"/>
      <c r="D240" s="1"/>
      <c r="E240" s="85"/>
      <c r="F240" s="85"/>
      <c r="G240" s="86"/>
    </row>
    <row r="241" spans="3:7" x14ac:dyDescent="0.25">
      <c r="C241" s="1"/>
      <c r="D241" s="1"/>
      <c r="E241" s="85"/>
      <c r="F241" s="85"/>
      <c r="G241" s="86"/>
    </row>
    <row r="242" spans="3:7" x14ac:dyDescent="0.25">
      <c r="C242" s="1"/>
      <c r="D242" s="1"/>
      <c r="E242" s="85"/>
      <c r="F242" s="85"/>
      <c r="G242" s="86"/>
    </row>
    <row r="243" spans="3:7" x14ac:dyDescent="0.25">
      <c r="C243" s="1"/>
      <c r="D243" s="1"/>
      <c r="E243" s="85"/>
      <c r="F243" s="85"/>
      <c r="G243" s="86"/>
    </row>
    <row r="244" spans="3:7" x14ac:dyDescent="0.25">
      <c r="C244" s="1"/>
      <c r="D244" s="1"/>
      <c r="E244" s="85"/>
      <c r="F244" s="85"/>
      <c r="G244" s="86"/>
    </row>
    <row r="245" spans="3:7" x14ac:dyDescent="0.25">
      <c r="C245" s="1"/>
      <c r="D245" s="1"/>
      <c r="E245" s="85"/>
      <c r="F245" s="85"/>
      <c r="G245" s="86"/>
    </row>
    <row r="246" spans="3:7" x14ac:dyDescent="0.25">
      <c r="C246" s="1"/>
      <c r="D246" s="1"/>
      <c r="E246" s="85"/>
      <c r="F246" s="85"/>
      <c r="G246" s="86"/>
    </row>
    <row r="247" spans="3:7" x14ac:dyDescent="0.25">
      <c r="C247" s="1"/>
      <c r="D247" s="1"/>
      <c r="E247" s="85"/>
      <c r="F247" s="85"/>
      <c r="G247" s="86"/>
    </row>
    <row r="248" spans="3:7" x14ac:dyDescent="0.25">
      <c r="C248" s="1"/>
      <c r="D248" s="1"/>
      <c r="E248" s="85"/>
      <c r="F248" s="85"/>
      <c r="G248" s="86"/>
    </row>
    <row r="249" spans="3:7" x14ac:dyDescent="0.25">
      <c r="C249" s="1"/>
      <c r="D249" s="1"/>
      <c r="E249" s="85"/>
      <c r="F249" s="85"/>
      <c r="G249" s="86"/>
    </row>
    <row r="250" spans="3:7" x14ac:dyDescent="0.25">
      <c r="C250" s="1"/>
      <c r="D250" s="1"/>
      <c r="E250" s="85"/>
      <c r="F250" s="85"/>
      <c r="G250" s="86"/>
    </row>
    <row r="251" spans="3:7" x14ac:dyDescent="0.25">
      <c r="C251" s="1"/>
      <c r="D251" s="1"/>
      <c r="E251" s="85"/>
      <c r="F251" s="85"/>
      <c r="G251" s="86"/>
    </row>
    <row r="252" spans="3:7" x14ac:dyDescent="0.25">
      <c r="C252" s="1"/>
      <c r="D252" s="1"/>
      <c r="E252" s="85"/>
      <c r="F252" s="85"/>
      <c r="G252" s="86"/>
    </row>
    <row r="253" spans="3:7" x14ac:dyDescent="0.25">
      <c r="C253" s="1"/>
      <c r="D253" s="1"/>
      <c r="E253" s="85"/>
      <c r="F253" s="85"/>
      <c r="G253" s="86"/>
    </row>
    <row r="254" spans="3:7" x14ac:dyDescent="0.25">
      <c r="C254" s="1"/>
      <c r="D254" s="1"/>
      <c r="E254" s="85"/>
      <c r="F254" s="85"/>
      <c r="G254" s="86"/>
    </row>
    <row r="255" spans="3:7" x14ac:dyDescent="0.25">
      <c r="C255" s="1"/>
      <c r="D255" s="1"/>
      <c r="E255" s="85"/>
      <c r="F255" s="85"/>
      <c r="G255" s="86"/>
    </row>
    <row r="256" spans="3:7" x14ac:dyDescent="0.25">
      <c r="C256" s="1"/>
      <c r="D256" s="1"/>
      <c r="E256" s="85"/>
      <c r="F256" s="85"/>
      <c r="G256" s="86"/>
    </row>
    <row r="257" spans="3:7" x14ac:dyDescent="0.25">
      <c r="C257" s="1"/>
      <c r="D257" s="1"/>
      <c r="E257" s="85"/>
      <c r="F257" s="85"/>
      <c r="G257" s="86"/>
    </row>
    <row r="258" spans="3:7" x14ac:dyDescent="0.25">
      <c r="C258" s="1"/>
      <c r="D258" s="1"/>
      <c r="E258" s="85"/>
      <c r="F258" s="85"/>
      <c r="G258" s="86"/>
    </row>
    <row r="259" spans="3:7" x14ac:dyDescent="0.25">
      <c r="C259" s="1"/>
      <c r="D259" s="1"/>
      <c r="E259" s="85"/>
      <c r="F259" s="85"/>
      <c r="G259" s="86"/>
    </row>
    <row r="260" spans="3:7" x14ac:dyDescent="0.25">
      <c r="C260" s="1"/>
      <c r="D260" s="1"/>
      <c r="E260" s="85"/>
      <c r="F260" s="85"/>
      <c r="G260" s="86"/>
    </row>
    <row r="261" spans="3:7" x14ac:dyDescent="0.25">
      <c r="C261" s="1"/>
      <c r="D261" s="1"/>
      <c r="E261" s="85"/>
      <c r="F261" s="85"/>
      <c r="G261" s="86"/>
    </row>
    <row r="262" spans="3:7" x14ac:dyDescent="0.25">
      <c r="C262" s="1"/>
      <c r="D262" s="1"/>
      <c r="E262" s="85"/>
      <c r="F262" s="85"/>
      <c r="G262" s="86"/>
    </row>
    <row r="263" spans="3:7" x14ac:dyDescent="0.25">
      <c r="C263" s="1"/>
      <c r="D263" s="1"/>
      <c r="E263" s="85"/>
      <c r="F263" s="85"/>
      <c r="G263" s="86"/>
    </row>
    <row r="264" spans="3:7" x14ac:dyDescent="0.25">
      <c r="C264" s="1"/>
      <c r="D264" s="1"/>
      <c r="E264" s="85"/>
      <c r="F264" s="85"/>
      <c r="G264" s="86"/>
    </row>
    <row r="265" spans="3:7" x14ac:dyDescent="0.25">
      <c r="C265" s="1"/>
      <c r="D265" s="1"/>
      <c r="E265" s="85"/>
      <c r="F265" s="85"/>
      <c r="G265" s="86"/>
    </row>
    <row r="266" spans="3:7" x14ac:dyDescent="0.25">
      <c r="C266" s="1"/>
      <c r="D266" s="1"/>
      <c r="E266" s="85"/>
      <c r="F266" s="85"/>
      <c r="G266" s="86"/>
    </row>
    <row r="267" spans="3:7" x14ac:dyDescent="0.25">
      <c r="C267" s="1"/>
      <c r="D267" s="1"/>
      <c r="E267" s="85"/>
      <c r="F267" s="85"/>
      <c r="G267" s="86"/>
    </row>
    <row r="268" spans="3:7" x14ac:dyDescent="0.25">
      <c r="C268" s="1"/>
      <c r="D268" s="1"/>
      <c r="E268" s="85"/>
      <c r="F268" s="85"/>
      <c r="G268" s="86"/>
    </row>
    <row r="269" spans="3:7" x14ac:dyDescent="0.25">
      <c r="C269" s="1"/>
      <c r="D269" s="1"/>
      <c r="E269" s="85"/>
      <c r="F269" s="85"/>
      <c r="G269" s="86"/>
    </row>
    <row r="270" spans="3:7" x14ac:dyDescent="0.25">
      <c r="C270" s="1"/>
      <c r="D270" s="1"/>
      <c r="E270" s="85"/>
      <c r="F270" s="85"/>
      <c r="G270" s="86"/>
    </row>
    <row r="271" spans="3:7" x14ac:dyDescent="0.25">
      <c r="C271" s="1"/>
      <c r="D271" s="1"/>
      <c r="E271" s="85"/>
      <c r="F271" s="85"/>
      <c r="G271" s="86"/>
    </row>
    <row r="272" spans="3:7" x14ac:dyDescent="0.25">
      <c r="C272" s="1"/>
      <c r="D272" s="1"/>
      <c r="E272" s="85"/>
      <c r="F272" s="85"/>
      <c r="G272" s="86"/>
    </row>
    <row r="273" spans="3:7" x14ac:dyDescent="0.25">
      <c r="C273" s="1"/>
      <c r="D273" s="1"/>
      <c r="E273" s="85"/>
      <c r="F273" s="85"/>
      <c r="G273" s="86"/>
    </row>
    <row r="274" spans="3:7" x14ac:dyDescent="0.25">
      <c r="C274" s="1"/>
      <c r="D274" s="1"/>
      <c r="E274" s="85"/>
      <c r="F274" s="85"/>
      <c r="G274" s="86"/>
    </row>
    <row r="275" spans="3:7" x14ac:dyDescent="0.25">
      <c r="C275" s="1"/>
      <c r="D275" s="1"/>
      <c r="E275" s="85"/>
      <c r="F275" s="85"/>
      <c r="G275" s="86"/>
    </row>
    <row r="276" spans="3:7" x14ac:dyDescent="0.25">
      <c r="C276" s="1"/>
      <c r="D276" s="1"/>
      <c r="E276" s="85"/>
      <c r="F276" s="85"/>
      <c r="G276" s="86"/>
    </row>
    <row r="277" spans="3:7" x14ac:dyDescent="0.25">
      <c r="C277" s="1"/>
      <c r="D277" s="1"/>
      <c r="E277" s="85"/>
      <c r="F277" s="85"/>
      <c r="G277" s="86"/>
    </row>
    <row r="278" spans="3:7" x14ac:dyDescent="0.25">
      <c r="C278" s="1"/>
      <c r="D278" s="1"/>
      <c r="E278" s="85"/>
      <c r="F278" s="85"/>
      <c r="G278" s="86"/>
    </row>
    <row r="279" spans="3:7" x14ac:dyDescent="0.25">
      <c r="C279" s="1"/>
      <c r="D279" s="1"/>
      <c r="E279" s="85"/>
      <c r="F279" s="85"/>
      <c r="G279" s="86"/>
    </row>
    <row r="280" spans="3:7" x14ac:dyDescent="0.25">
      <c r="C280" s="1"/>
      <c r="D280" s="1"/>
      <c r="E280" s="85"/>
      <c r="F280" s="85"/>
      <c r="G280" s="86"/>
    </row>
    <row r="281" spans="3:7" x14ac:dyDescent="0.25">
      <c r="C281" s="1"/>
      <c r="D281" s="1"/>
      <c r="E281" s="85"/>
      <c r="F281" s="85"/>
      <c r="G281" s="86"/>
    </row>
    <row r="282" spans="3:7" x14ac:dyDescent="0.25">
      <c r="C282" s="1"/>
      <c r="D282" s="1"/>
      <c r="E282" s="85"/>
      <c r="F282" s="85"/>
      <c r="G282" s="86"/>
    </row>
    <row r="283" spans="3:7" x14ac:dyDescent="0.25">
      <c r="C283" s="1"/>
      <c r="D283" s="1"/>
      <c r="E283" s="85"/>
      <c r="F283" s="85"/>
      <c r="G283" s="86"/>
    </row>
    <row r="284" spans="3:7" x14ac:dyDescent="0.25">
      <c r="C284" s="1"/>
      <c r="D284" s="1"/>
      <c r="E284" s="85"/>
      <c r="F284" s="85"/>
      <c r="G284" s="86"/>
    </row>
    <row r="285" spans="3:7" x14ac:dyDescent="0.25">
      <c r="C285" s="1"/>
      <c r="D285" s="1"/>
      <c r="E285" s="85"/>
      <c r="F285" s="85"/>
      <c r="G285" s="86"/>
    </row>
    <row r="286" spans="3:7" x14ac:dyDescent="0.25">
      <c r="C286" s="1"/>
      <c r="D286" s="1"/>
      <c r="E286" s="85"/>
      <c r="F286" s="85"/>
      <c r="G286" s="86"/>
    </row>
    <row r="287" spans="3:7" x14ac:dyDescent="0.25">
      <c r="C287" s="1"/>
      <c r="D287" s="1"/>
      <c r="E287" s="85"/>
      <c r="F287" s="85"/>
      <c r="G287" s="86"/>
    </row>
    <row r="288" spans="3:7" x14ac:dyDescent="0.25">
      <c r="C288" s="1"/>
      <c r="D288" s="1"/>
      <c r="E288" s="85"/>
      <c r="F288" s="85"/>
      <c r="G288" s="86"/>
    </row>
    <row r="289" spans="3:7" x14ac:dyDescent="0.25">
      <c r="C289" s="1"/>
      <c r="D289" s="1"/>
      <c r="E289" s="85"/>
      <c r="F289" s="85"/>
      <c r="G289" s="86"/>
    </row>
    <row r="290" spans="3:7" x14ac:dyDescent="0.25">
      <c r="C290" s="1"/>
      <c r="D290" s="1"/>
      <c r="E290" s="85"/>
      <c r="F290" s="85"/>
      <c r="G290" s="86"/>
    </row>
    <row r="291" spans="3:7" x14ac:dyDescent="0.25">
      <c r="C291" s="1"/>
      <c r="D291" s="1"/>
      <c r="E291" s="85"/>
      <c r="F291" s="85"/>
      <c r="G291" s="86"/>
    </row>
    <row r="292" spans="3:7" x14ac:dyDescent="0.25">
      <c r="C292" s="1"/>
      <c r="D292" s="1"/>
      <c r="E292" s="85"/>
      <c r="F292" s="85"/>
      <c r="G292" s="86"/>
    </row>
    <row r="293" spans="3:7" x14ac:dyDescent="0.25">
      <c r="C293" s="1"/>
      <c r="D293" s="1"/>
      <c r="E293" s="85"/>
      <c r="F293" s="85"/>
      <c r="G293" s="86"/>
    </row>
    <row r="294" spans="3:7" x14ac:dyDescent="0.25">
      <c r="C294" s="1"/>
      <c r="D294" s="1"/>
      <c r="E294" s="85"/>
      <c r="F294" s="85"/>
      <c r="G294" s="86"/>
    </row>
    <row r="295" spans="3:7" x14ac:dyDescent="0.25">
      <c r="C295" s="1"/>
      <c r="D295" s="1"/>
      <c r="E295" s="85"/>
      <c r="F295" s="85"/>
      <c r="G295" s="86"/>
    </row>
    <row r="296" spans="3:7" x14ac:dyDescent="0.25">
      <c r="C296" s="1"/>
      <c r="D296" s="1"/>
      <c r="E296" s="85"/>
      <c r="F296" s="85"/>
      <c r="G296" s="86"/>
    </row>
    <row r="297" spans="3:7" x14ac:dyDescent="0.25">
      <c r="C297" s="1"/>
      <c r="D297" s="1"/>
      <c r="E297" s="85"/>
      <c r="F297" s="85"/>
      <c r="G297" s="86"/>
    </row>
    <row r="298" spans="3:7" x14ac:dyDescent="0.25">
      <c r="C298" s="1"/>
      <c r="D298" s="1"/>
      <c r="E298" s="85"/>
      <c r="F298" s="85"/>
      <c r="G298" s="86"/>
    </row>
    <row r="299" spans="3:7" x14ac:dyDescent="0.25">
      <c r="C299" s="1"/>
      <c r="D299" s="1"/>
      <c r="E299" s="85"/>
      <c r="F299" s="85"/>
      <c r="G299" s="86"/>
    </row>
    <row r="300" spans="3:7" x14ac:dyDescent="0.25">
      <c r="C300" s="1"/>
      <c r="D300" s="1"/>
      <c r="E300" s="85"/>
      <c r="F300" s="85"/>
      <c r="G300" s="86"/>
    </row>
    <row r="301" spans="3:7" x14ac:dyDescent="0.25">
      <c r="C301" s="1"/>
      <c r="D301" s="1"/>
      <c r="E301" s="85"/>
      <c r="F301" s="85"/>
      <c r="G301" s="86"/>
    </row>
    <row r="302" spans="3:7" x14ac:dyDescent="0.25">
      <c r="C302" s="1"/>
      <c r="D302" s="1"/>
      <c r="E302" s="85"/>
      <c r="F302" s="85"/>
      <c r="G302" s="86"/>
    </row>
    <row r="303" spans="3:7" x14ac:dyDescent="0.25">
      <c r="C303" s="1"/>
      <c r="D303" s="1"/>
      <c r="E303" s="85"/>
      <c r="F303" s="85"/>
      <c r="G303" s="86"/>
    </row>
    <row r="304" spans="3:7" x14ac:dyDescent="0.25">
      <c r="C304" s="1"/>
      <c r="D304" s="1"/>
      <c r="E304" s="85"/>
      <c r="F304" s="85"/>
      <c r="G304" s="86"/>
    </row>
    <row r="305" spans="3:7" x14ac:dyDescent="0.25">
      <c r="C305" s="1"/>
      <c r="D305" s="1"/>
      <c r="E305" s="85"/>
      <c r="F305" s="85"/>
      <c r="G305" s="86"/>
    </row>
    <row r="306" spans="3:7" x14ac:dyDescent="0.25">
      <c r="C306" s="1"/>
      <c r="D306" s="1"/>
      <c r="E306" s="85"/>
      <c r="F306" s="85"/>
      <c r="G306" s="86"/>
    </row>
    <row r="307" spans="3:7" x14ac:dyDescent="0.25">
      <c r="C307" s="1"/>
      <c r="D307" s="1"/>
      <c r="E307" s="85"/>
      <c r="F307" s="85"/>
      <c r="G307" s="86"/>
    </row>
    <row r="308" spans="3:7" x14ac:dyDescent="0.25">
      <c r="C308" s="1"/>
      <c r="D308" s="1"/>
      <c r="E308" s="85"/>
      <c r="F308" s="85"/>
      <c r="G308" s="86"/>
    </row>
    <row r="309" spans="3:7" x14ac:dyDescent="0.25">
      <c r="C309" s="1"/>
      <c r="D309" s="1"/>
      <c r="E309" s="85"/>
      <c r="F309" s="85"/>
      <c r="G309" s="86"/>
    </row>
    <row r="310" spans="3:7" x14ac:dyDescent="0.25">
      <c r="C310" s="1"/>
      <c r="D310" s="1"/>
      <c r="E310" s="85"/>
      <c r="F310" s="85"/>
      <c r="G310" s="86"/>
    </row>
    <row r="311" spans="3:7" x14ac:dyDescent="0.25">
      <c r="C311" s="1"/>
      <c r="D311" s="1"/>
      <c r="E311" s="85"/>
      <c r="F311" s="85"/>
      <c r="G311" s="86"/>
    </row>
    <row r="312" spans="3:7" x14ac:dyDescent="0.25">
      <c r="C312" s="1"/>
      <c r="D312" s="1"/>
      <c r="E312" s="85"/>
      <c r="F312" s="85"/>
      <c r="G312" s="86"/>
    </row>
    <row r="313" spans="3:7" x14ac:dyDescent="0.25">
      <c r="C313" s="1"/>
      <c r="D313" s="1"/>
      <c r="E313" s="85"/>
      <c r="F313" s="85"/>
      <c r="G313" s="86"/>
    </row>
    <row r="314" spans="3:7" x14ac:dyDescent="0.25">
      <c r="C314" s="1"/>
      <c r="D314" s="1"/>
      <c r="E314" s="85"/>
      <c r="F314" s="85"/>
      <c r="G314" s="86"/>
    </row>
    <row r="315" spans="3:7" x14ac:dyDescent="0.25">
      <c r="C315" s="1"/>
      <c r="D315" s="1"/>
      <c r="E315" s="85"/>
      <c r="F315" s="85"/>
      <c r="G315" s="86"/>
    </row>
    <row r="316" spans="3:7" x14ac:dyDescent="0.25">
      <c r="C316" s="1"/>
      <c r="D316" s="1"/>
      <c r="E316" s="85"/>
      <c r="F316" s="85"/>
      <c r="G316" s="86"/>
    </row>
    <row r="317" spans="3:7" x14ac:dyDescent="0.25">
      <c r="C317" s="1"/>
      <c r="D317" s="1"/>
      <c r="E317" s="85"/>
      <c r="F317" s="85"/>
      <c r="G317" s="86"/>
    </row>
    <row r="318" spans="3:7" x14ac:dyDescent="0.25">
      <c r="C318" s="1"/>
      <c r="D318" s="1"/>
      <c r="E318" s="85"/>
      <c r="F318" s="85"/>
      <c r="G318" s="86"/>
    </row>
    <row r="319" spans="3:7" x14ac:dyDescent="0.25">
      <c r="C319" s="1"/>
      <c r="D319" s="1"/>
      <c r="E319" s="85"/>
      <c r="F319" s="85"/>
      <c r="G319" s="86"/>
    </row>
    <row r="320" spans="3:7" x14ac:dyDescent="0.25">
      <c r="C320" s="1"/>
      <c r="D320" s="1"/>
      <c r="E320" s="85"/>
      <c r="F320" s="85"/>
      <c r="G320" s="86"/>
    </row>
    <row r="321" spans="3:7" x14ac:dyDescent="0.25">
      <c r="C321" s="1"/>
      <c r="D321" s="1"/>
      <c r="E321" s="85"/>
      <c r="F321" s="85"/>
      <c r="G321" s="86"/>
    </row>
    <row r="322" spans="3:7" x14ac:dyDescent="0.25">
      <c r="C322" s="1"/>
      <c r="D322" s="1"/>
      <c r="E322" s="85"/>
      <c r="F322" s="85"/>
      <c r="G322" s="86"/>
    </row>
    <row r="323" spans="3:7" x14ac:dyDescent="0.25">
      <c r="C323" s="1"/>
      <c r="D323" s="1"/>
      <c r="E323" s="85"/>
      <c r="F323" s="85"/>
      <c r="G323" s="86"/>
    </row>
    <row r="324" spans="3:7" x14ac:dyDescent="0.25">
      <c r="C324" s="1"/>
      <c r="D324" s="1"/>
      <c r="E324" s="85"/>
      <c r="F324" s="85"/>
      <c r="G324" s="86"/>
    </row>
    <row r="325" spans="3:7" x14ac:dyDescent="0.25">
      <c r="C325" s="1"/>
      <c r="D325" s="1"/>
      <c r="E325" s="85"/>
      <c r="F325" s="85"/>
      <c r="G325" s="86"/>
    </row>
    <row r="326" spans="3:7" x14ac:dyDescent="0.25">
      <c r="C326" s="1"/>
      <c r="D326" s="1"/>
      <c r="E326" s="85"/>
      <c r="F326" s="85"/>
      <c r="G326" s="86"/>
    </row>
    <row r="327" spans="3:7" x14ac:dyDescent="0.25">
      <c r="C327" s="1"/>
      <c r="D327" s="1"/>
      <c r="E327" s="85"/>
      <c r="F327" s="85"/>
      <c r="G327" s="86"/>
    </row>
    <row r="328" spans="3:7" x14ac:dyDescent="0.25">
      <c r="C328" s="1"/>
      <c r="D328" s="1"/>
      <c r="E328" s="85"/>
      <c r="F328" s="85"/>
      <c r="G328" s="86"/>
    </row>
    <row r="329" spans="3:7" x14ac:dyDescent="0.25">
      <c r="C329" s="1"/>
      <c r="D329" s="1"/>
      <c r="E329" s="85"/>
      <c r="F329" s="85"/>
      <c r="G329" s="86"/>
    </row>
    <row r="330" spans="3:7" x14ac:dyDescent="0.25">
      <c r="C330" s="1"/>
      <c r="D330" s="1"/>
      <c r="E330" s="85"/>
      <c r="F330" s="85"/>
      <c r="G330" s="86"/>
    </row>
    <row r="331" spans="3:7" x14ac:dyDescent="0.25">
      <c r="C331" s="1"/>
      <c r="D331" s="1"/>
      <c r="E331" s="85"/>
      <c r="F331" s="85"/>
      <c r="G331" s="86"/>
    </row>
    <row r="332" spans="3:7" x14ac:dyDescent="0.25">
      <c r="C332" s="1"/>
      <c r="D332" s="1"/>
      <c r="E332" s="85"/>
      <c r="F332" s="85"/>
      <c r="G332" s="86"/>
    </row>
    <row r="333" spans="3:7" x14ac:dyDescent="0.25">
      <c r="C333" s="1"/>
      <c r="D333" s="1"/>
      <c r="E333" s="85"/>
      <c r="F333" s="85"/>
      <c r="G333" s="86"/>
    </row>
    <row r="334" spans="3:7" x14ac:dyDescent="0.25">
      <c r="C334" s="1"/>
      <c r="D334" s="1"/>
      <c r="E334" s="85"/>
      <c r="F334" s="85"/>
      <c r="G334" s="86"/>
    </row>
    <row r="335" spans="3:7" x14ac:dyDescent="0.25">
      <c r="C335" s="1"/>
      <c r="D335" s="1"/>
      <c r="E335" s="85"/>
      <c r="F335" s="85"/>
      <c r="G335" s="86"/>
    </row>
    <row r="336" spans="3:7" x14ac:dyDescent="0.25">
      <c r="C336" s="1"/>
      <c r="D336" s="1"/>
      <c r="E336" s="85"/>
      <c r="F336" s="85"/>
      <c r="G336" s="86"/>
    </row>
    <row r="337" spans="3:7" x14ac:dyDescent="0.25">
      <c r="C337" s="1"/>
      <c r="D337" s="1"/>
      <c r="E337" s="85"/>
      <c r="F337" s="85"/>
      <c r="G337" s="86"/>
    </row>
    <row r="338" spans="3:7" x14ac:dyDescent="0.25">
      <c r="C338" s="1"/>
      <c r="D338" s="1"/>
      <c r="E338" s="85"/>
      <c r="F338" s="85"/>
      <c r="G338" s="86"/>
    </row>
    <row r="339" spans="3:7" x14ac:dyDescent="0.25">
      <c r="C339" s="1"/>
      <c r="D339" s="1"/>
      <c r="E339" s="85"/>
      <c r="F339" s="85"/>
      <c r="G339" s="86"/>
    </row>
    <row r="340" spans="3:7" x14ac:dyDescent="0.25">
      <c r="C340" s="1"/>
      <c r="D340" s="1"/>
      <c r="E340" s="85"/>
      <c r="F340" s="85"/>
      <c r="G340" s="86"/>
    </row>
    <row r="341" spans="3:7" x14ac:dyDescent="0.25">
      <c r="C341" s="1"/>
      <c r="D341" s="1"/>
      <c r="E341" s="85"/>
      <c r="F341" s="85"/>
      <c r="G341" s="86"/>
    </row>
    <row r="342" spans="3:7" x14ac:dyDescent="0.25">
      <c r="C342" s="1"/>
      <c r="D342" s="1"/>
      <c r="E342" s="85"/>
      <c r="F342" s="85"/>
      <c r="G342" s="86"/>
    </row>
    <row r="343" spans="3:7" x14ac:dyDescent="0.25">
      <c r="C343" s="1"/>
      <c r="D343" s="1"/>
      <c r="E343" s="85"/>
      <c r="F343" s="85"/>
      <c r="G343" s="86"/>
    </row>
    <row r="344" spans="3:7" x14ac:dyDescent="0.25">
      <c r="C344" s="1"/>
      <c r="D344" s="1"/>
      <c r="E344" s="85"/>
      <c r="F344" s="85"/>
      <c r="G344" s="86"/>
    </row>
    <row r="345" spans="3:7" x14ac:dyDescent="0.25">
      <c r="C345" s="1"/>
      <c r="D345" s="1"/>
      <c r="E345" s="85"/>
      <c r="F345" s="85"/>
      <c r="G345" s="86"/>
    </row>
    <row r="346" spans="3:7" x14ac:dyDescent="0.25">
      <c r="C346" s="1"/>
      <c r="D346" s="1"/>
      <c r="E346" s="85"/>
      <c r="F346" s="85"/>
      <c r="G346" s="86"/>
    </row>
    <row r="347" spans="3:7" x14ac:dyDescent="0.25">
      <c r="C347" s="1"/>
      <c r="D347" s="1"/>
      <c r="E347" s="85"/>
      <c r="F347" s="85"/>
      <c r="G347" s="86"/>
    </row>
    <row r="348" spans="3:7" x14ac:dyDescent="0.25">
      <c r="C348" s="1"/>
      <c r="D348" s="1"/>
      <c r="E348" s="85"/>
      <c r="F348" s="85"/>
      <c r="G348" s="86"/>
    </row>
    <row r="349" spans="3:7" x14ac:dyDescent="0.25">
      <c r="C349" s="1"/>
      <c r="D349" s="1"/>
      <c r="E349" s="85"/>
      <c r="F349" s="85"/>
      <c r="G349" s="86"/>
    </row>
    <row r="350" spans="3:7" x14ac:dyDescent="0.25">
      <c r="C350" s="1"/>
      <c r="D350" s="1"/>
      <c r="E350" s="85"/>
      <c r="F350" s="85"/>
      <c r="G350" s="86"/>
    </row>
    <row r="351" spans="3:7" x14ac:dyDescent="0.25">
      <c r="C351" s="1"/>
      <c r="D351" s="1"/>
      <c r="E351" s="85"/>
      <c r="F351" s="85"/>
      <c r="G351" s="86"/>
    </row>
    <row r="352" spans="3:7" x14ac:dyDescent="0.25">
      <c r="C352" s="1"/>
      <c r="D352" s="1"/>
      <c r="E352" s="85"/>
      <c r="F352" s="85"/>
      <c r="G352" s="86"/>
    </row>
    <row r="353" spans="3:7" x14ac:dyDescent="0.25">
      <c r="C353" s="1"/>
      <c r="D353" s="1"/>
      <c r="E353" s="85"/>
      <c r="F353" s="85"/>
      <c r="G353" s="86"/>
    </row>
    <row r="354" spans="3:7" x14ac:dyDescent="0.25">
      <c r="C354" s="1"/>
      <c r="D354" s="1"/>
      <c r="E354" s="85"/>
      <c r="F354" s="85"/>
      <c r="G354" s="86"/>
    </row>
    <row r="355" spans="3:7" x14ac:dyDescent="0.25">
      <c r="C355" s="1"/>
      <c r="D355" s="1"/>
      <c r="E355" s="85"/>
      <c r="F355" s="85"/>
      <c r="G355" s="86"/>
    </row>
    <row r="356" spans="3:7" x14ac:dyDescent="0.25">
      <c r="C356" s="1"/>
      <c r="D356" s="1"/>
      <c r="E356" s="85"/>
      <c r="F356" s="85"/>
      <c r="G356" s="86"/>
    </row>
    <row r="357" spans="3:7" x14ac:dyDescent="0.25">
      <c r="C357" s="1"/>
      <c r="D357" s="1"/>
      <c r="E357" s="85"/>
      <c r="F357" s="85"/>
      <c r="G357" s="86"/>
    </row>
    <row r="358" spans="3:7" x14ac:dyDescent="0.25">
      <c r="C358" s="1"/>
      <c r="D358" s="1"/>
      <c r="E358" s="85"/>
      <c r="F358" s="85"/>
      <c r="G358" s="86"/>
    </row>
    <row r="359" spans="3:7" x14ac:dyDescent="0.25">
      <c r="C359" s="1"/>
      <c r="D359" s="1"/>
      <c r="E359" s="85"/>
      <c r="F359" s="85"/>
      <c r="G359" s="86"/>
    </row>
    <row r="360" spans="3:7" x14ac:dyDescent="0.25">
      <c r="C360" s="1"/>
      <c r="D360" s="1"/>
      <c r="E360" s="85"/>
      <c r="F360" s="85"/>
      <c r="G360" s="86"/>
    </row>
    <row r="361" spans="3:7" x14ac:dyDescent="0.25">
      <c r="C361" s="1"/>
      <c r="D361" s="1"/>
      <c r="E361" s="85"/>
      <c r="F361" s="85"/>
      <c r="G361" s="86"/>
    </row>
    <row r="362" spans="3:7" x14ac:dyDescent="0.25">
      <c r="C362" s="1"/>
      <c r="D362" s="1"/>
      <c r="E362" s="85"/>
      <c r="F362" s="85"/>
      <c r="G362" s="86"/>
    </row>
    <row r="363" spans="3:7" x14ac:dyDescent="0.25">
      <c r="C363" s="1"/>
      <c r="D363" s="1"/>
      <c r="E363" s="85"/>
      <c r="F363" s="85"/>
      <c r="G363" s="86"/>
    </row>
    <row r="364" spans="3:7" x14ac:dyDescent="0.25">
      <c r="C364" s="1"/>
      <c r="D364" s="1"/>
      <c r="E364" s="85"/>
      <c r="F364" s="85"/>
      <c r="G364" s="86"/>
    </row>
    <row r="365" spans="3:7" x14ac:dyDescent="0.25">
      <c r="C365" s="1"/>
      <c r="D365" s="1"/>
      <c r="E365" s="85"/>
      <c r="F365" s="85"/>
      <c r="G365" s="86"/>
    </row>
    <row r="366" spans="3:7" x14ac:dyDescent="0.25">
      <c r="C366" s="1"/>
      <c r="D366" s="1"/>
      <c r="E366" s="85"/>
      <c r="F366" s="85"/>
      <c r="G366" s="86"/>
    </row>
    <row r="367" spans="3:7" x14ac:dyDescent="0.25">
      <c r="C367" s="1"/>
      <c r="D367" s="1"/>
      <c r="E367" s="85"/>
      <c r="F367" s="85"/>
      <c r="G367" s="86"/>
    </row>
    <row r="368" spans="3:7" x14ac:dyDescent="0.25">
      <c r="C368" s="1"/>
      <c r="D368" s="1"/>
      <c r="E368" s="85"/>
      <c r="F368" s="85"/>
      <c r="G368" s="86"/>
    </row>
    <row r="369" spans="3:7" x14ac:dyDescent="0.25">
      <c r="C369" s="1"/>
      <c r="D369" s="1"/>
      <c r="E369" s="85"/>
      <c r="F369" s="85"/>
      <c r="G369" s="86"/>
    </row>
    <row r="370" spans="3:7" x14ac:dyDescent="0.25">
      <c r="C370" s="1"/>
      <c r="D370" s="1"/>
      <c r="E370" s="85"/>
      <c r="F370" s="85"/>
      <c r="G370" s="86"/>
    </row>
    <row r="371" spans="3:7" x14ac:dyDescent="0.25">
      <c r="C371" s="1"/>
      <c r="D371" s="1"/>
      <c r="E371" s="85"/>
      <c r="F371" s="85"/>
      <c r="G371" s="86"/>
    </row>
    <row r="372" spans="3:7" x14ac:dyDescent="0.25">
      <c r="C372" s="1"/>
      <c r="D372" s="1"/>
      <c r="E372" s="85"/>
      <c r="F372" s="85"/>
      <c r="G372" s="86"/>
    </row>
    <row r="373" spans="3:7" x14ac:dyDescent="0.25">
      <c r="C373" s="1"/>
      <c r="D373" s="1"/>
      <c r="E373" s="85"/>
      <c r="F373" s="85"/>
      <c r="G373" s="86"/>
    </row>
    <row r="374" spans="3:7" x14ac:dyDescent="0.25">
      <c r="C374" s="1"/>
      <c r="D374" s="1"/>
      <c r="E374" s="85"/>
      <c r="F374" s="85"/>
      <c r="G374" s="86"/>
    </row>
    <row r="375" spans="3:7" x14ac:dyDescent="0.25">
      <c r="C375" s="1"/>
      <c r="D375" s="1"/>
      <c r="E375" s="85"/>
      <c r="F375" s="85"/>
      <c r="G375" s="86"/>
    </row>
    <row r="376" spans="3:7" x14ac:dyDescent="0.25">
      <c r="C376" s="1"/>
      <c r="D376" s="1"/>
      <c r="E376" s="85"/>
      <c r="F376" s="85"/>
      <c r="G376" s="86"/>
    </row>
    <row r="377" spans="3:7" x14ac:dyDescent="0.25">
      <c r="C377" s="1"/>
      <c r="D377" s="1"/>
      <c r="E377" s="85"/>
      <c r="F377" s="85"/>
      <c r="G377" s="86"/>
    </row>
    <row r="378" spans="3:7" x14ac:dyDescent="0.25">
      <c r="C378" s="1"/>
      <c r="D378" s="1"/>
      <c r="E378" s="85"/>
      <c r="F378" s="85"/>
      <c r="G378" s="86"/>
    </row>
    <row r="379" spans="3:7" x14ac:dyDescent="0.25">
      <c r="C379" s="1"/>
      <c r="D379" s="1"/>
      <c r="E379" s="85"/>
      <c r="F379" s="85"/>
      <c r="G379" s="86"/>
    </row>
    <row r="380" spans="3:7" x14ac:dyDescent="0.25">
      <c r="C380" s="1"/>
      <c r="D380" s="1"/>
      <c r="E380" s="85"/>
      <c r="F380" s="85"/>
      <c r="G380" s="86"/>
    </row>
    <row r="381" spans="3:7" x14ac:dyDescent="0.25">
      <c r="C381" s="1"/>
      <c r="D381" s="1"/>
      <c r="E381" s="85"/>
      <c r="F381" s="85"/>
      <c r="G381" s="86"/>
    </row>
    <row r="382" spans="3:7" x14ac:dyDescent="0.25">
      <c r="C382" s="1"/>
      <c r="D382" s="1"/>
      <c r="E382" s="85"/>
      <c r="F382" s="85"/>
      <c r="G382" s="86"/>
    </row>
    <row r="383" spans="3:7" x14ac:dyDescent="0.25">
      <c r="C383" s="1"/>
      <c r="D383" s="1"/>
      <c r="E383" s="85"/>
      <c r="F383" s="85"/>
      <c r="G383" s="86"/>
    </row>
    <row r="384" spans="3:7" x14ac:dyDescent="0.25">
      <c r="C384" s="1"/>
      <c r="D384" s="1"/>
      <c r="E384" s="85"/>
      <c r="F384" s="85"/>
      <c r="G384" s="86"/>
    </row>
    <row r="385" spans="3:7" x14ac:dyDescent="0.25">
      <c r="C385" s="1"/>
      <c r="D385" s="1"/>
      <c r="E385" s="85"/>
      <c r="F385" s="85"/>
      <c r="G385" s="86"/>
    </row>
    <row r="386" spans="3:7" x14ac:dyDescent="0.25">
      <c r="C386" s="1"/>
      <c r="D386" s="1"/>
      <c r="E386" s="85"/>
      <c r="F386" s="85"/>
      <c r="G386" s="86"/>
    </row>
    <row r="387" spans="3:7" x14ac:dyDescent="0.25">
      <c r="C387" s="1"/>
      <c r="D387" s="1"/>
      <c r="E387" s="85"/>
      <c r="F387" s="85"/>
      <c r="G387" s="86"/>
    </row>
    <row r="388" spans="3:7" x14ac:dyDescent="0.25">
      <c r="C388" s="1"/>
      <c r="D388" s="1"/>
      <c r="E388" s="85"/>
      <c r="F388" s="85"/>
      <c r="G388" s="86"/>
    </row>
    <row r="389" spans="3:7" x14ac:dyDescent="0.25">
      <c r="C389" s="1"/>
      <c r="D389" s="1"/>
      <c r="E389" s="85"/>
      <c r="F389" s="85"/>
      <c r="G389" s="86"/>
    </row>
    <row r="390" spans="3:7" x14ac:dyDescent="0.25">
      <c r="C390" s="1"/>
      <c r="D390" s="1"/>
      <c r="E390" s="85"/>
      <c r="F390" s="85"/>
      <c r="G390" s="86"/>
    </row>
    <row r="391" spans="3:7" x14ac:dyDescent="0.25">
      <c r="C391" s="1"/>
      <c r="D391" s="1"/>
      <c r="E391" s="85"/>
      <c r="F391" s="85"/>
      <c r="G391" s="86"/>
    </row>
    <row r="392" spans="3:7" x14ac:dyDescent="0.25">
      <c r="C392" s="1"/>
      <c r="D392" s="1"/>
      <c r="E392" s="85"/>
      <c r="F392" s="85"/>
      <c r="G392" s="86"/>
    </row>
    <row r="393" spans="3:7" x14ac:dyDescent="0.25">
      <c r="C393" s="1"/>
      <c r="D393" s="1"/>
      <c r="E393" s="85"/>
      <c r="F393" s="85"/>
      <c r="G393" s="86"/>
    </row>
    <row r="394" spans="3:7" x14ac:dyDescent="0.25">
      <c r="C394" s="1"/>
      <c r="D394" s="1"/>
      <c r="E394" s="85"/>
      <c r="F394" s="85"/>
      <c r="G394" s="86"/>
    </row>
    <row r="395" spans="3:7" x14ac:dyDescent="0.25">
      <c r="C395" s="1"/>
      <c r="D395" s="1"/>
      <c r="E395" s="85"/>
      <c r="F395" s="85"/>
      <c r="G395" s="86"/>
    </row>
    <row r="396" spans="3:7" x14ac:dyDescent="0.25">
      <c r="C396" s="1"/>
      <c r="D396" s="1"/>
      <c r="E396" s="85"/>
      <c r="F396" s="85"/>
      <c r="G396" s="86"/>
    </row>
    <row r="397" spans="3:7" x14ac:dyDescent="0.25">
      <c r="C397" s="1"/>
      <c r="D397" s="1"/>
      <c r="E397" s="85"/>
      <c r="F397" s="85"/>
      <c r="G397" s="86"/>
    </row>
    <row r="398" spans="3:7" x14ac:dyDescent="0.25">
      <c r="C398" s="1"/>
      <c r="D398" s="1"/>
      <c r="E398" s="85"/>
      <c r="F398" s="85"/>
      <c r="G398" s="86"/>
    </row>
    <row r="399" spans="3:7" x14ac:dyDescent="0.25">
      <c r="C399" s="1"/>
      <c r="D399" s="1"/>
      <c r="E399" s="85"/>
      <c r="F399" s="85"/>
      <c r="G399" s="86"/>
    </row>
    <row r="400" spans="3:7" x14ac:dyDescent="0.25">
      <c r="C400" s="1"/>
      <c r="D400" s="1"/>
      <c r="E400" s="85"/>
      <c r="F400" s="85"/>
      <c r="G400" s="86"/>
    </row>
    <row r="401" spans="3:7" x14ac:dyDescent="0.25">
      <c r="C401" s="1"/>
      <c r="D401" s="1"/>
      <c r="E401" s="85"/>
      <c r="F401" s="85"/>
      <c r="G401" s="86"/>
    </row>
    <row r="402" spans="3:7" x14ac:dyDescent="0.25">
      <c r="C402" s="1"/>
      <c r="D402" s="1"/>
      <c r="E402" s="85"/>
      <c r="F402" s="85"/>
      <c r="G402" s="86"/>
    </row>
    <row r="403" spans="3:7" x14ac:dyDescent="0.25">
      <c r="C403" s="1"/>
      <c r="D403" s="1"/>
      <c r="E403" s="85"/>
      <c r="F403" s="85"/>
      <c r="G403" s="86"/>
    </row>
    <row r="404" spans="3:7" x14ac:dyDescent="0.25">
      <c r="C404" s="1"/>
      <c r="D404" s="1"/>
      <c r="E404" s="85"/>
      <c r="F404" s="85"/>
      <c r="G404" s="86"/>
    </row>
    <row r="405" spans="3:7" x14ac:dyDescent="0.25">
      <c r="C405" s="1"/>
      <c r="D405" s="1"/>
      <c r="E405" s="85"/>
      <c r="F405" s="85"/>
      <c r="G405" s="86"/>
    </row>
    <row r="406" spans="3:7" x14ac:dyDescent="0.25">
      <c r="C406" s="1"/>
      <c r="D406" s="1"/>
      <c r="E406" s="85"/>
      <c r="F406" s="85"/>
      <c r="G406" s="86"/>
    </row>
    <row r="407" spans="3:7" x14ac:dyDescent="0.25">
      <c r="C407" s="1"/>
      <c r="D407" s="1"/>
      <c r="E407" s="85"/>
      <c r="F407" s="85"/>
      <c r="G407" s="86"/>
    </row>
    <row r="408" spans="3:7" x14ac:dyDescent="0.25">
      <c r="C408" s="1"/>
      <c r="D408" s="1"/>
      <c r="E408" s="85"/>
      <c r="F408" s="85"/>
      <c r="G408" s="86"/>
    </row>
    <row r="409" spans="3:7" x14ac:dyDescent="0.25">
      <c r="C409" s="1"/>
      <c r="D409" s="1"/>
      <c r="E409" s="85"/>
      <c r="F409" s="85"/>
      <c r="G409" s="86"/>
    </row>
    <row r="410" spans="3:7" x14ac:dyDescent="0.25">
      <c r="C410" s="1"/>
      <c r="D410" s="1"/>
      <c r="E410" s="85"/>
      <c r="F410" s="85"/>
      <c r="G410" s="86"/>
    </row>
    <row r="411" spans="3:7" x14ac:dyDescent="0.25">
      <c r="C411" s="1"/>
      <c r="D411" s="1"/>
      <c r="E411" s="85"/>
      <c r="F411" s="85"/>
      <c r="G411" s="86"/>
    </row>
    <row r="412" spans="3:7" x14ac:dyDescent="0.25">
      <c r="C412" s="1"/>
      <c r="D412" s="1"/>
      <c r="E412" s="85"/>
      <c r="F412" s="85"/>
      <c r="G412" s="86"/>
    </row>
    <row r="413" spans="3:7" x14ac:dyDescent="0.25">
      <c r="C413" s="1"/>
      <c r="D413" s="1"/>
      <c r="E413" s="85"/>
      <c r="F413" s="85"/>
      <c r="G413" s="86"/>
    </row>
    <row r="414" spans="3:7" x14ac:dyDescent="0.25">
      <c r="C414" s="1"/>
      <c r="D414" s="1"/>
      <c r="E414" s="85"/>
      <c r="F414" s="85"/>
      <c r="G414" s="86"/>
    </row>
    <row r="415" spans="3:7" x14ac:dyDescent="0.25">
      <c r="C415" s="1"/>
      <c r="D415" s="1"/>
      <c r="E415" s="85"/>
      <c r="F415" s="85"/>
      <c r="G415" s="86"/>
    </row>
    <row r="416" spans="3:7" x14ac:dyDescent="0.25">
      <c r="C416" s="1"/>
      <c r="D416" s="1"/>
      <c r="E416" s="85"/>
      <c r="F416" s="85"/>
      <c r="G416" s="86"/>
    </row>
    <row r="417" spans="3:7" x14ac:dyDescent="0.25">
      <c r="C417" s="1"/>
      <c r="D417" s="1"/>
      <c r="E417" s="85"/>
      <c r="F417" s="85"/>
      <c r="G417" s="86"/>
    </row>
    <row r="418" spans="3:7" x14ac:dyDescent="0.25">
      <c r="C418" s="1"/>
      <c r="D418" s="1"/>
      <c r="E418" s="85"/>
      <c r="F418" s="85"/>
      <c r="G418" s="86"/>
    </row>
    <row r="419" spans="3:7" x14ac:dyDescent="0.25">
      <c r="C419" s="1"/>
      <c r="D419" s="1"/>
      <c r="E419" s="85"/>
      <c r="F419" s="85"/>
      <c r="G419" s="86"/>
    </row>
    <row r="420" spans="3:7" x14ac:dyDescent="0.25">
      <c r="C420" s="1"/>
      <c r="D420" s="1"/>
      <c r="E420" s="85"/>
      <c r="F420" s="85"/>
      <c r="G420" s="86"/>
    </row>
    <row r="421" spans="3:7" x14ac:dyDescent="0.25">
      <c r="C421" s="1"/>
      <c r="D421" s="1"/>
      <c r="E421" s="85"/>
      <c r="F421" s="85"/>
      <c r="G421" s="86"/>
    </row>
    <row r="422" spans="3:7" x14ac:dyDescent="0.25">
      <c r="C422" s="1"/>
      <c r="D422" s="1"/>
      <c r="E422" s="85"/>
      <c r="F422" s="85"/>
      <c r="G422" s="86"/>
    </row>
    <row r="423" spans="3:7" x14ac:dyDescent="0.25">
      <c r="C423" s="1"/>
      <c r="D423" s="1"/>
      <c r="E423" s="85"/>
      <c r="F423" s="85"/>
      <c r="G423" s="86"/>
    </row>
    <row r="424" spans="3:7" x14ac:dyDescent="0.25">
      <c r="C424" s="1"/>
      <c r="D424" s="1"/>
      <c r="E424" s="85"/>
      <c r="F424" s="85"/>
      <c r="G424" s="86"/>
    </row>
    <row r="425" spans="3:7" x14ac:dyDescent="0.25">
      <c r="C425" s="1"/>
      <c r="D425" s="1"/>
      <c r="E425" s="85"/>
      <c r="F425" s="85"/>
      <c r="G425" s="86"/>
    </row>
    <row r="426" spans="3:7" x14ac:dyDescent="0.25">
      <c r="C426" s="1"/>
      <c r="D426" s="1"/>
      <c r="E426" s="85"/>
      <c r="F426" s="85"/>
      <c r="G426" s="86"/>
    </row>
    <row r="427" spans="3:7" x14ac:dyDescent="0.25">
      <c r="C427" s="1"/>
      <c r="D427" s="1"/>
      <c r="E427" s="85"/>
      <c r="F427" s="85"/>
      <c r="G427" s="86"/>
    </row>
    <row r="428" spans="3:7" x14ac:dyDescent="0.25">
      <c r="C428" s="1"/>
      <c r="D428" s="1"/>
      <c r="E428" s="85"/>
      <c r="F428" s="85"/>
      <c r="G428" s="86"/>
    </row>
    <row r="429" spans="3:7" x14ac:dyDescent="0.25">
      <c r="C429" s="1"/>
      <c r="D429" s="1"/>
      <c r="E429" s="85"/>
      <c r="F429" s="85"/>
      <c r="G429" s="86"/>
    </row>
    <row r="430" spans="3:7" x14ac:dyDescent="0.25">
      <c r="C430" s="1"/>
      <c r="D430" s="1"/>
      <c r="E430" s="85"/>
      <c r="F430" s="85"/>
      <c r="G430" s="86"/>
    </row>
    <row r="431" spans="3:7" x14ac:dyDescent="0.25">
      <c r="C431" s="1"/>
      <c r="D431" s="1"/>
      <c r="E431" s="85"/>
      <c r="F431" s="85"/>
      <c r="G431" s="86"/>
    </row>
    <row r="432" spans="3:7" x14ac:dyDescent="0.25">
      <c r="C432" s="1"/>
      <c r="D432" s="1"/>
      <c r="E432" s="85"/>
      <c r="F432" s="85"/>
      <c r="G432" s="86"/>
    </row>
    <row r="433" spans="3:7" x14ac:dyDescent="0.25">
      <c r="C433" s="1"/>
      <c r="D433" s="1"/>
      <c r="E433" s="85"/>
      <c r="F433" s="85"/>
      <c r="G433" s="86"/>
    </row>
    <row r="434" spans="3:7" x14ac:dyDescent="0.25">
      <c r="C434" s="1"/>
      <c r="D434" s="1"/>
      <c r="E434" s="85"/>
      <c r="F434" s="85"/>
      <c r="G434" s="86"/>
    </row>
    <row r="435" spans="3:7" x14ac:dyDescent="0.25">
      <c r="C435" s="1"/>
      <c r="D435" s="1"/>
      <c r="E435" s="85"/>
      <c r="F435" s="85"/>
      <c r="G435" s="86"/>
    </row>
    <row r="436" spans="3:7" x14ac:dyDescent="0.25">
      <c r="C436" s="1"/>
      <c r="D436" s="1"/>
      <c r="E436" s="85"/>
      <c r="F436" s="85"/>
      <c r="G436" s="86"/>
    </row>
    <row r="437" spans="3:7" x14ac:dyDescent="0.25">
      <c r="C437" s="1"/>
      <c r="D437" s="1"/>
      <c r="E437" s="85"/>
      <c r="F437" s="85"/>
      <c r="G437" s="86"/>
    </row>
    <row r="438" spans="3:7" x14ac:dyDescent="0.25">
      <c r="C438" s="1"/>
      <c r="D438" s="1"/>
      <c r="E438" s="85"/>
      <c r="F438" s="85"/>
      <c r="G438" s="86"/>
    </row>
    <row r="439" spans="3:7" x14ac:dyDescent="0.25">
      <c r="C439" s="1"/>
      <c r="D439" s="1"/>
      <c r="E439" s="85"/>
      <c r="F439" s="85"/>
      <c r="G439" s="86"/>
    </row>
    <row r="440" spans="3:7" x14ac:dyDescent="0.25">
      <c r="C440" s="1"/>
      <c r="D440" s="1"/>
      <c r="E440" s="85"/>
      <c r="F440" s="85"/>
      <c r="G440" s="86"/>
    </row>
    <row r="441" spans="3:7" x14ac:dyDescent="0.25">
      <c r="C441" s="1"/>
      <c r="D441" s="1"/>
      <c r="E441" s="85"/>
      <c r="F441" s="85"/>
      <c r="G441" s="86"/>
    </row>
    <row r="442" spans="3:7" x14ac:dyDescent="0.25">
      <c r="C442" s="1"/>
      <c r="D442" s="1"/>
      <c r="E442" s="85"/>
      <c r="F442" s="85"/>
      <c r="G442" s="86"/>
    </row>
    <row r="443" spans="3:7" x14ac:dyDescent="0.25">
      <c r="C443" s="1"/>
      <c r="D443" s="1"/>
      <c r="E443" s="85"/>
      <c r="F443" s="85"/>
      <c r="G443" s="86"/>
    </row>
    <row r="444" spans="3:7" x14ac:dyDescent="0.25">
      <c r="C444" s="1"/>
      <c r="D444" s="1"/>
      <c r="E444" s="85"/>
      <c r="F444" s="85"/>
      <c r="G444" s="86"/>
    </row>
    <row r="445" spans="3:7" x14ac:dyDescent="0.25">
      <c r="C445" s="1"/>
      <c r="D445" s="1"/>
      <c r="E445" s="85"/>
      <c r="F445" s="85"/>
      <c r="G445" s="86"/>
    </row>
    <row r="446" spans="3:7" x14ac:dyDescent="0.25">
      <c r="C446" s="1"/>
      <c r="D446" s="1"/>
      <c r="E446" s="85"/>
      <c r="F446" s="85"/>
      <c r="G446" s="86"/>
    </row>
    <row r="447" spans="3:7" x14ac:dyDescent="0.25">
      <c r="C447" s="1"/>
      <c r="D447" s="1"/>
      <c r="E447" s="85"/>
      <c r="F447" s="85"/>
      <c r="G447" s="86"/>
    </row>
    <row r="448" spans="3:7" x14ac:dyDescent="0.25">
      <c r="C448" s="1"/>
      <c r="D448" s="1"/>
      <c r="E448" s="85"/>
      <c r="F448" s="85"/>
      <c r="G448" s="86"/>
    </row>
    <row r="449" spans="3:7" x14ac:dyDescent="0.25">
      <c r="C449" s="1"/>
      <c r="D449" s="1"/>
      <c r="E449" s="85"/>
      <c r="F449" s="85"/>
      <c r="G449" s="86"/>
    </row>
    <row r="450" spans="3:7" x14ac:dyDescent="0.25">
      <c r="C450" s="1"/>
      <c r="D450" s="1"/>
      <c r="E450" s="85"/>
      <c r="F450" s="85"/>
      <c r="G450" s="86"/>
    </row>
    <row r="451" spans="3:7" x14ac:dyDescent="0.25">
      <c r="C451" s="1"/>
      <c r="D451" s="1"/>
      <c r="E451" s="85"/>
      <c r="F451" s="85"/>
      <c r="G451" s="86"/>
    </row>
    <row r="452" spans="3:7" x14ac:dyDescent="0.25">
      <c r="C452" s="1"/>
      <c r="D452" s="1"/>
      <c r="E452" s="85"/>
      <c r="F452" s="85"/>
      <c r="G452" s="86"/>
    </row>
    <row r="453" spans="3:7" x14ac:dyDescent="0.25">
      <c r="C453" s="1"/>
      <c r="D453" s="1"/>
      <c r="E453" s="85"/>
      <c r="F453" s="85"/>
      <c r="G453" s="86"/>
    </row>
    <row r="454" spans="3:7" x14ac:dyDescent="0.25">
      <c r="C454" s="1"/>
      <c r="D454" s="1"/>
      <c r="E454" s="85"/>
      <c r="F454" s="85"/>
      <c r="G454" s="86"/>
    </row>
    <row r="455" spans="3:7" x14ac:dyDescent="0.25">
      <c r="C455" s="1"/>
      <c r="D455" s="1"/>
      <c r="E455" s="85"/>
      <c r="F455" s="85"/>
      <c r="G455" s="86"/>
    </row>
    <row r="456" spans="3:7" x14ac:dyDescent="0.25">
      <c r="C456" s="1"/>
      <c r="D456" s="1"/>
      <c r="E456" s="85"/>
      <c r="F456" s="85"/>
      <c r="G456" s="86"/>
    </row>
    <row r="457" spans="3:7" x14ac:dyDescent="0.25">
      <c r="C457" s="1"/>
      <c r="D457" s="1"/>
      <c r="E457" s="85"/>
      <c r="F457" s="85"/>
      <c r="G457" s="86"/>
    </row>
    <row r="458" spans="3:7" x14ac:dyDescent="0.25">
      <c r="C458" s="1"/>
      <c r="D458" s="1"/>
      <c r="E458" s="85"/>
      <c r="F458" s="85"/>
      <c r="G458" s="86"/>
    </row>
    <row r="459" spans="3:7" x14ac:dyDescent="0.25">
      <c r="C459" s="1"/>
      <c r="D459" s="1"/>
      <c r="E459" s="85"/>
      <c r="F459" s="85"/>
      <c r="G459" s="86"/>
    </row>
    <row r="460" spans="3:7" x14ac:dyDescent="0.25">
      <c r="C460" s="1"/>
      <c r="D460" s="1"/>
      <c r="E460" s="85"/>
      <c r="F460" s="85"/>
      <c r="G460" s="86"/>
    </row>
    <row r="461" spans="3:7" x14ac:dyDescent="0.25">
      <c r="C461" s="1"/>
      <c r="D461" s="1"/>
      <c r="E461" s="85"/>
      <c r="F461" s="85"/>
      <c r="G461" s="86"/>
    </row>
    <row r="462" spans="3:7" x14ac:dyDescent="0.25">
      <c r="C462" s="1"/>
      <c r="D462" s="1"/>
      <c r="E462" s="85"/>
      <c r="F462" s="85"/>
      <c r="G462" s="86"/>
    </row>
    <row r="463" spans="3:7" x14ac:dyDescent="0.25">
      <c r="C463" s="1"/>
      <c r="D463" s="1"/>
      <c r="E463" s="85"/>
      <c r="F463" s="85"/>
      <c r="G463" s="86"/>
    </row>
    <row r="464" spans="3:7" x14ac:dyDescent="0.25">
      <c r="C464" s="1"/>
      <c r="D464" s="1"/>
      <c r="E464" s="85"/>
      <c r="F464" s="85"/>
      <c r="G464" s="86"/>
    </row>
    <row r="465" spans="3:7" x14ac:dyDescent="0.25">
      <c r="C465" s="1"/>
      <c r="D465" s="1"/>
      <c r="E465" s="85"/>
      <c r="F465" s="85"/>
      <c r="G465" s="86"/>
    </row>
    <row r="466" spans="3:7" x14ac:dyDescent="0.25">
      <c r="C466" s="1"/>
      <c r="D466" s="1"/>
      <c r="E466" s="85"/>
      <c r="F466" s="85"/>
      <c r="G466" s="86"/>
    </row>
    <row r="467" spans="3:7" x14ac:dyDescent="0.25">
      <c r="C467" s="1"/>
      <c r="D467" s="1"/>
      <c r="E467" s="85"/>
      <c r="F467" s="85"/>
      <c r="G467" s="86"/>
    </row>
    <row r="468" spans="3:7" x14ac:dyDescent="0.25">
      <c r="C468" s="1"/>
      <c r="D468" s="1"/>
      <c r="E468" s="85"/>
      <c r="F468" s="85"/>
      <c r="G468" s="86"/>
    </row>
    <row r="469" spans="3:7" x14ac:dyDescent="0.25">
      <c r="C469" s="1"/>
      <c r="D469" s="1"/>
      <c r="E469" s="85"/>
      <c r="F469" s="85"/>
      <c r="G469" s="86"/>
    </row>
    <row r="470" spans="3:7" x14ac:dyDescent="0.25">
      <c r="C470" s="1"/>
      <c r="D470" s="1"/>
      <c r="E470" s="85"/>
      <c r="F470" s="85"/>
      <c r="G470" s="86"/>
    </row>
    <row r="471" spans="3:7" x14ac:dyDescent="0.25">
      <c r="C471" s="1"/>
      <c r="D471" s="1"/>
      <c r="E471" s="85"/>
      <c r="F471" s="85"/>
      <c r="G471" s="86"/>
    </row>
    <row r="472" spans="3:7" x14ac:dyDescent="0.25">
      <c r="C472" s="1"/>
      <c r="D472" s="1"/>
      <c r="E472" s="85"/>
      <c r="F472" s="85"/>
      <c r="G472" s="86"/>
    </row>
    <row r="473" spans="3:7" x14ac:dyDescent="0.25">
      <c r="C473" s="1"/>
      <c r="D473" s="1"/>
      <c r="E473" s="85"/>
      <c r="F473" s="85"/>
      <c r="G473" s="86"/>
    </row>
    <row r="474" spans="3:7" x14ac:dyDescent="0.25">
      <c r="C474" s="1"/>
      <c r="D474" s="1"/>
      <c r="E474" s="85"/>
      <c r="F474" s="85"/>
      <c r="G474" s="86"/>
    </row>
    <row r="475" spans="3:7" x14ac:dyDescent="0.25">
      <c r="C475" s="1"/>
      <c r="D475" s="1"/>
      <c r="E475" s="85"/>
      <c r="F475" s="85"/>
      <c r="G475" s="86"/>
    </row>
    <row r="476" spans="3:7" x14ac:dyDescent="0.25">
      <c r="C476" s="1"/>
      <c r="D476" s="1"/>
      <c r="E476" s="85"/>
      <c r="F476" s="85"/>
      <c r="G476" s="86"/>
    </row>
    <row r="477" spans="3:7" x14ac:dyDescent="0.25">
      <c r="C477" s="1"/>
      <c r="D477" s="1"/>
      <c r="E477" s="85"/>
      <c r="F477" s="85"/>
      <c r="G477" s="86"/>
    </row>
    <row r="478" spans="3:7" x14ac:dyDescent="0.25">
      <c r="C478" s="1"/>
      <c r="D478" s="1"/>
      <c r="E478" s="85"/>
      <c r="F478" s="85"/>
      <c r="G478" s="86"/>
    </row>
    <row r="479" spans="3:7" x14ac:dyDescent="0.25">
      <c r="C479" s="1"/>
      <c r="D479" s="1"/>
      <c r="E479" s="85"/>
      <c r="F479" s="85"/>
      <c r="G479" s="86"/>
    </row>
    <row r="480" spans="3:7" x14ac:dyDescent="0.25">
      <c r="C480" s="1"/>
      <c r="D480" s="1"/>
      <c r="E480" s="85"/>
      <c r="F480" s="85"/>
      <c r="G480" s="86"/>
    </row>
    <row r="481" spans="3:7" x14ac:dyDescent="0.25">
      <c r="C481" s="1"/>
      <c r="D481" s="1"/>
      <c r="E481" s="85"/>
      <c r="F481" s="85"/>
      <c r="G481" s="86"/>
    </row>
    <row r="482" spans="3:7" x14ac:dyDescent="0.25">
      <c r="C482" s="1"/>
      <c r="D482" s="1"/>
      <c r="E482" s="85"/>
      <c r="F482" s="85"/>
      <c r="G482" s="86"/>
    </row>
    <row r="483" spans="3:7" x14ac:dyDescent="0.25">
      <c r="C483" s="1"/>
      <c r="D483" s="1"/>
      <c r="E483" s="85"/>
      <c r="F483" s="85"/>
      <c r="G483" s="86"/>
    </row>
    <row r="484" spans="3:7" x14ac:dyDescent="0.25">
      <c r="C484" s="1"/>
      <c r="D484" s="1"/>
      <c r="E484" s="85"/>
      <c r="F484" s="85"/>
      <c r="G484" s="86"/>
    </row>
    <row r="485" spans="3:7" x14ac:dyDescent="0.25">
      <c r="C485" s="1"/>
      <c r="D485" s="1"/>
      <c r="E485" s="85"/>
      <c r="F485" s="85"/>
      <c r="G485" s="86"/>
    </row>
    <row r="486" spans="3:7" x14ac:dyDescent="0.25">
      <c r="C486" s="1"/>
      <c r="D486" s="1"/>
      <c r="E486" s="85"/>
      <c r="F486" s="85"/>
      <c r="G486" s="86"/>
    </row>
    <row r="487" spans="3:7" x14ac:dyDescent="0.25">
      <c r="C487" s="1"/>
      <c r="D487" s="1"/>
      <c r="E487" s="85"/>
      <c r="F487" s="85"/>
      <c r="G487" s="86"/>
    </row>
    <row r="488" spans="3:7" x14ac:dyDescent="0.25">
      <c r="C488" s="1"/>
      <c r="D488" s="1"/>
      <c r="E488" s="85"/>
      <c r="F488" s="85"/>
      <c r="G488" s="86"/>
    </row>
    <row r="489" spans="3:7" x14ac:dyDescent="0.25">
      <c r="C489" s="1"/>
      <c r="D489" s="1"/>
      <c r="E489" s="85"/>
      <c r="F489" s="85"/>
      <c r="G489" s="86"/>
    </row>
    <row r="490" spans="3:7" x14ac:dyDescent="0.25">
      <c r="C490" s="1"/>
      <c r="D490" s="1"/>
      <c r="E490" s="85"/>
      <c r="F490" s="85"/>
      <c r="G490" s="86"/>
    </row>
    <row r="491" spans="3:7" x14ac:dyDescent="0.25">
      <c r="C491" s="1"/>
      <c r="D491" s="1"/>
      <c r="E491" s="85"/>
      <c r="F491" s="85"/>
      <c r="G491" s="86"/>
    </row>
    <row r="492" spans="3:7" x14ac:dyDescent="0.25">
      <c r="C492" s="1"/>
      <c r="D492" s="1"/>
      <c r="E492" s="85"/>
      <c r="F492" s="85"/>
      <c r="G492" s="86"/>
    </row>
    <row r="493" spans="3:7" x14ac:dyDescent="0.25">
      <c r="C493" s="1"/>
      <c r="D493" s="1"/>
      <c r="E493" s="85"/>
      <c r="F493" s="85"/>
      <c r="G493" s="86"/>
    </row>
    <row r="494" spans="3:7" x14ac:dyDescent="0.25">
      <c r="C494" s="1"/>
      <c r="D494" s="1"/>
      <c r="E494" s="85"/>
      <c r="F494" s="85"/>
      <c r="G494" s="86"/>
    </row>
    <row r="495" spans="3:7" x14ac:dyDescent="0.25">
      <c r="C495" s="1"/>
      <c r="D495" s="1"/>
      <c r="E495" s="85"/>
      <c r="F495" s="85"/>
      <c r="G495" s="86"/>
    </row>
    <row r="496" spans="3:7" x14ac:dyDescent="0.25">
      <c r="C496" s="1"/>
      <c r="D496" s="1"/>
      <c r="E496" s="85"/>
      <c r="F496" s="85"/>
      <c r="G496" s="86"/>
    </row>
    <row r="497" spans="3:7" x14ac:dyDescent="0.25">
      <c r="C497" s="1"/>
      <c r="D497" s="1"/>
      <c r="E497" s="85"/>
      <c r="F497" s="85"/>
      <c r="G497" s="86"/>
    </row>
    <row r="498" spans="3:7" x14ac:dyDescent="0.25">
      <c r="C498" s="1"/>
      <c r="D498" s="1"/>
      <c r="E498" s="85"/>
      <c r="F498" s="85"/>
      <c r="G498" s="86"/>
    </row>
    <row r="499" spans="3:7" x14ac:dyDescent="0.25">
      <c r="C499" s="1"/>
      <c r="D499" s="1"/>
      <c r="E499" s="85"/>
      <c r="F499" s="85"/>
      <c r="G499" s="86"/>
    </row>
    <row r="500" spans="3:7" x14ac:dyDescent="0.25">
      <c r="C500" s="1"/>
      <c r="D500" s="1"/>
      <c r="E500" s="85"/>
      <c r="F500" s="85"/>
      <c r="G500" s="86"/>
    </row>
    <row r="501" spans="3:7" x14ac:dyDescent="0.25">
      <c r="C501" s="1"/>
      <c r="D501" s="1"/>
      <c r="E501" s="85"/>
      <c r="F501" s="85"/>
      <c r="G501" s="86"/>
    </row>
    <row r="502" spans="3:7" x14ac:dyDescent="0.25">
      <c r="C502" s="1"/>
      <c r="D502" s="1"/>
      <c r="E502" s="85"/>
      <c r="F502" s="85"/>
      <c r="G502" s="86"/>
    </row>
    <row r="503" spans="3:7" x14ac:dyDescent="0.25">
      <c r="C503" s="1"/>
      <c r="D503" s="1"/>
      <c r="E503" s="85"/>
      <c r="F503" s="85"/>
      <c r="G503" s="86"/>
    </row>
    <row r="504" spans="3:7" x14ac:dyDescent="0.25">
      <c r="C504" s="1"/>
      <c r="D504" s="1"/>
      <c r="E504" s="85"/>
      <c r="F504" s="85"/>
      <c r="G504" s="86"/>
    </row>
    <row r="505" spans="3:7" x14ac:dyDescent="0.25">
      <c r="C505" s="1"/>
      <c r="D505" s="1"/>
      <c r="E505" s="85"/>
      <c r="F505" s="85"/>
      <c r="G505" s="86"/>
    </row>
    <row r="506" spans="3:7" x14ac:dyDescent="0.25">
      <c r="C506" s="1"/>
      <c r="D506" s="1"/>
      <c r="E506" s="85"/>
      <c r="F506" s="85"/>
      <c r="G506" s="86"/>
    </row>
    <row r="507" spans="3:7" x14ac:dyDescent="0.25">
      <c r="C507" s="1"/>
      <c r="D507" s="1"/>
      <c r="E507" s="85"/>
      <c r="F507" s="85"/>
      <c r="G507" s="86"/>
    </row>
    <row r="508" spans="3:7" x14ac:dyDescent="0.25">
      <c r="C508" s="1"/>
      <c r="D508" s="1"/>
      <c r="E508" s="85"/>
      <c r="F508" s="85"/>
      <c r="G508" s="86"/>
    </row>
    <row r="509" spans="3:7" x14ac:dyDescent="0.25">
      <c r="C509" s="1"/>
      <c r="D509" s="1"/>
      <c r="E509" s="85"/>
      <c r="F509" s="85"/>
      <c r="G509" s="86"/>
    </row>
    <row r="510" spans="3:7" x14ac:dyDescent="0.25">
      <c r="C510" s="1"/>
      <c r="D510" s="1"/>
      <c r="E510" s="85"/>
      <c r="F510" s="85"/>
      <c r="G510" s="86"/>
    </row>
    <row r="511" spans="3:7" x14ac:dyDescent="0.25">
      <c r="C511" s="1"/>
      <c r="D511" s="1"/>
      <c r="E511" s="85"/>
      <c r="F511" s="85"/>
      <c r="G511" s="86"/>
    </row>
    <row r="512" spans="3:7" x14ac:dyDescent="0.25">
      <c r="C512" s="1"/>
      <c r="D512" s="1"/>
      <c r="E512" s="85"/>
      <c r="F512" s="85"/>
      <c r="G512" s="86"/>
    </row>
    <row r="513" spans="3:7" x14ac:dyDescent="0.25">
      <c r="C513" s="1"/>
      <c r="D513" s="1"/>
      <c r="E513" s="85"/>
      <c r="F513" s="85"/>
      <c r="G513" s="86"/>
    </row>
    <row r="514" spans="3:7" x14ac:dyDescent="0.25">
      <c r="C514" s="1"/>
      <c r="D514" s="1"/>
      <c r="E514" s="85"/>
      <c r="F514" s="85"/>
      <c r="G514" s="86"/>
    </row>
    <row r="515" spans="3:7" x14ac:dyDescent="0.25">
      <c r="C515" s="1"/>
      <c r="D515" s="1"/>
      <c r="E515" s="85"/>
      <c r="F515" s="85"/>
      <c r="G515" s="86"/>
    </row>
    <row r="516" spans="3:7" x14ac:dyDescent="0.25">
      <c r="C516" s="1"/>
      <c r="D516" s="1"/>
      <c r="E516" s="85"/>
      <c r="F516" s="85"/>
      <c r="G516" s="86"/>
    </row>
    <row r="517" spans="3:7" x14ac:dyDescent="0.25">
      <c r="C517" s="1"/>
      <c r="D517" s="1"/>
      <c r="E517" s="85"/>
      <c r="F517" s="85"/>
      <c r="G517" s="86"/>
    </row>
    <row r="518" spans="3:7" x14ac:dyDescent="0.25">
      <c r="C518" s="1"/>
      <c r="D518" s="1"/>
      <c r="E518" s="85"/>
      <c r="F518" s="85"/>
      <c r="G518" s="86"/>
    </row>
    <row r="519" spans="3:7" x14ac:dyDescent="0.25">
      <c r="C519" s="1"/>
      <c r="D519" s="1"/>
      <c r="E519" s="85"/>
      <c r="F519" s="85"/>
      <c r="G519" s="86"/>
    </row>
    <row r="520" spans="3:7" x14ac:dyDescent="0.25">
      <c r="C520" s="1"/>
      <c r="D520" s="1"/>
      <c r="E520" s="85"/>
      <c r="F520" s="85"/>
      <c r="G520" s="86"/>
    </row>
    <row r="521" spans="3:7" x14ac:dyDescent="0.25">
      <c r="C521" s="1"/>
      <c r="D521" s="1"/>
      <c r="E521" s="85"/>
      <c r="F521" s="85"/>
      <c r="G521" s="86"/>
    </row>
    <row r="522" spans="3:7" x14ac:dyDescent="0.25">
      <c r="C522" s="1"/>
      <c r="D522" s="1"/>
      <c r="E522" s="85"/>
      <c r="F522" s="85"/>
      <c r="G522" s="86"/>
    </row>
    <row r="523" spans="3:7" x14ac:dyDescent="0.25">
      <c r="C523" s="1"/>
      <c r="D523" s="1"/>
      <c r="E523" s="85"/>
      <c r="F523" s="85"/>
      <c r="G523" s="86"/>
    </row>
    <row r="524" spans="3:7" x14ac:dyDescent="0.25">
      <c r="C524" s="1"/>
      <c r="D524" s="1"/>
      <c r="E524" s="85"/>
      <c r="F524" s="85"/>
      <c r="G524" s="86"/>
    </row>
    <row r="525" spans="3:7" x14ac:dyDescent="0.25">
      <c r="C525" s="1"/>
      <c r="D525" s="1"/>
      <c r="E525" s="85"/>
      <c r="F525" s="85"/>
      <c r="G525" s="86"/>
    </row>
    <row r="526" spans="3:7" x14ac:dyDescent="0.25">
      <c r="C526" s="1"/>
      <c r="D526" s="1"/>
      <c r="E526" s="85"/>
      <c r="F526" s="85"/>
      <c r="G526" s="86"/>
    </row>
    <row r="527" spans="3:7" x14ac:dyDescent="0.25">
      <c r="C527" s="1"/>
      <c r="D527" s="1"/>
      <c r="E527" s="85"/>
      <c r="F527" s="85"/>
      <c r="G527" s="86"/>
    </row>
    <row r="528" spans="3:7" x14ac:dyDescent="0.25">
      <c r="C528" s="1"/>
      <c r="D528" s="1"/>
      <c r="E528" s="85"/>
      <c r="F528" s="85"/>
      <c r="G528" s="86"/>
    </row>
    <row r="529" spans="3:7" x14ac:dyDescent="0.25">
      <c r="C529" s="1"/>
      <c r="D529" s="1"/>
      <c r="E529" s="85"/>
      <c r="F529" s="85"/>
      <c r="G529" s="86"/>
    </row>
    <row r="530" spans="3:7" x14ac:dyDescent="0.25">
      <c r="C530" s="1"/>
      <c r="D530" s="1"/>
      <c r="E530" s="85"/>
      <c r="F530" s="85"/>
      <c r="G530" s="86"/>
    </row>
    <row r="531" spans="3:7" x14ac:dyDescent="0.25">
      <c r="C531" s="1"/>
      <c r="D531" s="1"/>
      <c r="E531" s="85"/>
      <c r="F531" s="85"/>
      <c r="G531" s="86"/>
    </row>
    <row r="532" spans="3:7" x14ac:dyDescent="0.25">
      <c r="C532" s="1"/>
      <c r="D532" s="1"/>
      <c r="E532" s="85"/>
      <c r="F532" s="85"/>
      <c r="G532" s="86"/>
    </row>
    <row r="533" spans="3:7" x14ac:dyDescent="0.25">
      <c r="C533" s="1"/>
      <c r="D533" s="1"/>
      <c r="E533" s="85"/>
      <c r="F533" s="85"/>
      <c r="G533" s="86"/>
    </row>
    <row r="534" spans="3:7" x14ac:dyDescent="0.25">
      <c r="C534" s="1"/>
      <c r="D534" s="1"/>
      <c r="E534" s="85"/>
      <c r="F534" s="85"/>
      <c r="G534" s="86"/>
    </row>
    <row r="535" spans="3:7" x14ac:dyDescent="0.25">
      <c r="C535" s="1"/>
      <c r="D535" s="1"/>
      <c r="E535" s="85"/>
      <c r="F535" s="85"/>
      <c r="G535" s="86"/>
    </row>
    <row r="536" spans="3:7" x14ac:dyDescent="0.25">
      <c r="C536" s="1"/>
      <c r="D536" s="1"/>
      <c r="E536" s="85"/>
      <c r="F536" s="85"/>
      <c r="G536" s="86"/>
    </row>
    <row r="537" spans="3:7" x14ac:dyDescent="0.25">
      <c r="C537" s="1"/>
      <c r="D537" s="1"/>
      <c r="E537" s="85"/>
      <c r="F537" s="85"/>
      <c r="G537" s="86"/>
    </row>
    <row r="538" spans="3:7" x14ac:dyDescent="0.25">
      <c r="C538" s="1"/>
      <c r="D538" s="1"/>
      <c r="E538" s="85"/>
      <c r="F538" s="85"/>
      <c r="G538" s="86"/>
    </row>
    <row r="539" spans="3:7" x14ac:dyDescent="0.25">
      <c r="C539" s="1"/>
      <c r="D539" s="1"/>
      <c r="E539" s="85"/>
      <c r="F539" s="85"/>
      <c r="G539" s="86"/>
    </row>
    <row r="540" spans="3:7" x14ac:dyDescent="0.25">
      <c r="C540" s="1"/>
      <c r="D540" s="1"/>
      <c r="E540" s="85"/>
      <c r="F540" s="85"/>
      <c r="G540" s="86"/>
    </row>
    <row r="541" spans="3:7" x14ac:dyDescent="0.25">
      <c r="C541" s="1"/>
      <c r="D541" s="1"/>
      <c r="E541" s="85"/>
      <c r="F541" s="85"/>
      <c r="G541" s="86"/>
    </row>
    <row r="542" spans="3:7" x14ac:dyDescent="0.25">
      <c r="C542" s="1"/>
      <c r="D542" s="1"/>
      <c r="E542" s="85"/>
      <c r="F542" s="85"/>
      <c r="G542" s="86"/>
    </row>
    <row r="543" spans="3:7" x14ac:dyDescent="0.25">
      <c r="C543" s="1"/>
      <c r="D543" s="1"/>
      <c r="E543" s="85"/>
      <c r="F543" s="85"/>
      <c r="G543" s="86"/>
    </row>
    <row r="544" spans="3:7" x14ac:dyDescent="0.25">
      <c r="C544" s="1"/>
      <c r="D544" s="1"/>
      <c r="E544" s="85"/>
      <c r="F544" s="85"/>
      <c r="G544" s="86"/>
    </row>
    <row r="545" spans="3:7" x14ac:dyDescent="0.25">
      <c r="C545" s="1"/>
      <c r="D545" s="1"/>
      <c r="E545" s="85"/>
      <c r="F545" s="85"/>
      <c r="G545" s="86"/>
    </row>
    <row r="546" spans="3:7" x14ac:dyDescent="0.25">
      <c r="C546" s="1"/>
      <c r="D546" s="1"/>
      <c r="E546" s="85"/>
      <c r="F546" s="85"/>
      <c r="G546" s="86"/>
    </row>
    <row r="547" spans="3:7" x14ac:dyDescent="0.25">
      <c r="C547" s="1"/>
      <c r="D547" s="1"/>
      <c r="E547" s="85"/>
      <c r="F547" s="85"/>
      <c r="G547" s="86"/>
    </row>
    <row r="548" spans="3:7" x14ac:dyDescent="0.25">
      <c r="C548" s="1"/>
      <c r="D548" s="1"/>
      <c r="E548" s="85"/>
      <c r="F548" s="85"/>
      <c r="G548" s="86"/>
    </row>
    <row r="549" spans="3:7" x14ac:dyDescent="0.25">
      <c r="C549" s="1"/>
      <c r="D549" s="1"/>
      <c r="E549" s="85"/>
      <c r="F549" s="85"/>
      <c r="G549" s="86"/>
    </row>
    <row r="550" spans="3:7" x14ac:dyDescent="0.25">
      <c r="C550" s="1"/>
      <c r="D550" s="1"/>
      <c r="E550" s="85"/>
      <c r="F550" s="85"/>
      <c r="G550" s="86"/>
    </row>
    <row r="551" spans="3:7" x14ac:dyDescent="0.25">
      <c r="C551" s="1"/>
      <c r="D551" s="1"/>
      <c r="E551" s="85"/>
      <c r="F551" s="85"/>
      <c r="G551" s="86"/>
    </row>
    <row r="552" spans="3:7" x14ac:dyDescent="0.25">
      <c r="C552" s="1"/>
      <c r="D552" s="1"/>
      <c r="E552" s="85"/>
      <c r="F552" s="85"/>
      <c r="G552" s="86"/>
    </row>
    <row r="553" spans="3:7" x14ac:dyDescent="0.25">
      <c r="C553" s="1"/>
      <c r="D553" s="1"/>
      <c r="E553" s="85"/>
      <c r="F553" s="85"/>
      <c r="G553" s="86"/>
    </row>
    <row r="554" spans="3:7" x14ac:dyDescent="0.25">
      <c r="C554" s="1"/>
      <c r="D554" s="1"/>
      <c r="E554" s="85"/>
      <c r="F554" s="85"/>
      <c r="G554" s="86"/>
    </row>
    <row r="555" spans="3:7" x14ac:dyDescent="0.25">
      <c r="C555" s="1"/>
      <c r="D555" s="1"/>
      <c r="E555" s="85"/>
      <c r="F555" s="85"/>
      <c r="G555" s="86"/>
    </row>
    <row r="556" spans="3:7" x14ac:dyDescent="0.25">
      <c r="C556" s="1"/>
      <c r="D556" s="1"/>
      <c r="E556" s="85"/>
      <c r="F556" s="85"/>
      <c r="G556" s="86"/>
    </row>
    <row r="557" spans="3:7" x14ac:dyDescent="0.25">
      <c r="C557" s="1"/>
      <c r="D557" s="1"/>
      <c r="E557" s="85"/>
      <c r="F557" s="85"/>
      <c r="G557" s="86"/>
    </row>
    <row r="558" spans="3:7" x14ac:dyDescent="0.25">
      <c r="C558" s="1"/>
      <c r="D558" s="1"/>
      <c r="E558" s="85"/>
      <c r="F558" s="85"/>
      <c r="G558" s="86"/>
    </row>
    <row r="559" spans="3:7" x14ac:dyDescent="0.25">
      <c r="C559" s="1"/>
      <c r="D559" s="1"/>
      <c r="E559" s="85"/>
      <c r="F559" s="85"/>
      <c r="G559" s="86"/>
    </row>
    <row r="560" spans="3:7" x14ac:dyDescent="0.25">
      <c r="C560" s="1"/>
      <c r="D560" s="1"/>
      <c r="E560" s="85"/>
      <c r="F560" s="85"/>
      <c r="G560" s="86"/>
    </row>
    <row r="561" spans="3:7" x14ac:dyDescent="0.25">
      <c r="C561" s="1"/>
      <c r="D561" s="1"/>
      <c r="E561" s="85"/>
      <c r="F561" s="85"/>
      <c r="G561" s="86"/>
    </row>
    <row r="562" spans="3:7" x14ac:dyDescent="0.25">
      <c r="C562" s="1"/>
      <c r="D562" s="1"/>
      <c r="E562" s="85"/>
      <c r="F562" s="85"/>
      <c r="G562" s="86"/>
    </row>
    <row r="563" spans="3:7" x14ac:dyDescent="0.25">
      <c r="C563" s="1"/>
      <c r="D563" s="1"/>
      <c r="E563" s="85"/>
      <c r="F563" s="85"/>
      <c r="G563" s="86"/>
    </row>
    <row r="564" spans="3:7" x14ac:dyDescent="0.25">
      <c r="C564" s="1"/>
      <c r="D564" s="1"/>
      <c r="E564" s="85"/>
      <c r="F564" s="85"/>
      <c r="G564" s="86"/>
    </row>
    <row r="565" spans="3:7" x14ac:dyDescent="0.25">
      <c r="C565" s="1"/>
      <c r="D565" s="1"/>
      <c r="E565" s="85"/>
      <c r="F565" s="85"/>
      <c r="G565" s="86"/>
    </row>
    <row r="566" spans="3:7" x14ac:dyDescent="0.25">
      <c r="C566" s="1"/>
      <c r="D566" s="1"/>
      <c r="E566" s="85"/>
      <c r="F566" s="85"/>
      <c r="G566" s="86"/>
    </row>
    <row r="567" spans="3:7" x14ac:dyDescent="0.25">
      <c r="C567" s="1"/>
      <c r="D567" s="1"/>
      <c r="E567" s="85"/>
      <c r="F567" s="85"/>
      <c r="G567" s="86"/>
    </row>
    <row r="568" spans="3:7" x14ac:dyDescent="0.25">
      <c r="C568" s="1"/>
      <c r="D568" s="1"/>
      <c r="E568" s="85"/>
      <c r="F568" s="85"/>
      <c r="G568" s="86"/>
    </row>
    <row r="569" spans="3:7" x14ac:dyDescent="0.25">
      <c r="C569" s="1"/>
      <c r="D569" s="1"/>
      <c r="E569" s="85"/>
      <c r="F569" s="85"/>
      <c r="G569" s="86"/>
    </row>
    <row r="570" spans="3:7" x14ac:dyDescent="0.25">
      <c r="C570" s="1"/>
      <c r="D570" s="1"/>
      <c r="E570" s="85"/>
      <c r="F570" s="85"/>
      <c r="G570" s="86"/>
    </row>
    <row r="571" spans="3:7" x14ac:dyDescent="0.25">
      <c r="C571" s="1"/>
      <c r="D571" s="1"/>
      <c r="E571" s="85"/>
      <c r="F571" s="85"/>
      <c r="G571" s="86"/>
    </row>
    <row r="572" spans="3:7" x14ac:dyDescent="0.25">
      <c r="C572" s="1"/>
      <c r="D572" s="1"/>
      <c r="E572" s="85"/>
      <c r="F572" s="85"/>
      <c r="G572" s="86"/>
    </row>
    <row r="573" spans="3:7" x14ac:dyDescent="0.25">
      <c r="C573" s="1"/>
      <c r="D573" s="1"/>
      <c r="E573" s="85"/>
      <c r="F573" s="85"/>
      <c r="G573" s="86"/>
    </row>
    <row r="574" spans="3:7" x14ac:dyDescent="0.25">
      <c r="C574" s="1"/>
      <c r="D574" s="1"/>
      <c r="E574" s="85"/>
      <c r="F574" s="85"/>
      <c r="G574" s="86"/>
    </row>
    <row r="575" spans="3:7" x14ac:dyDescent="0.25">
      <c r="C575" s="1"/>
      <c r="D575" s="1"/>
      <c r="E575" s="85"/>
      <c r="F575" s="85"/>
      <c r="G575" s="86"/>
    </row>
    <row r="576" spans="3:7" x14ac:dyDescent="0.25">
      <c r="C576" s="1"/>
      <c r="D576" s="1"/>
      <c r="E576" s="85"/>
      <c r="F576" s="85"/>
      <c r="G576" s="86"/>
    </row>
    <row r="577" spans="3:7" x14ac:dyDescent="0.25">
      <c r="C577" s="1"/>
      <c r="D577" s="1"/>
      <c r="E577" s="85"/>
      <c r="F577" s="85"/>
      <c r="G577" s="86"/>
    </row>
    <row r="578" spans="3:7" x14ac:dyDescent="0.25">
      <c r="C578" s="1"/>
      <c r="D578" s="1"/>
      <c r="E578" s="85"/>
      <c r="F578" s="85"/>
      <c r="G578" s="86"/>
    </row>
    <row r="579" spans="3:7" x14ac:dyDescent="0.25">
      <c r="C579" s="1"/>
      <c r="D579" s="1"/>
      <c r="E579" s="85"/>
      <c r="F579" s="85"/>
      <c r="G579" s="86"/>
    </row>
    <row r="580" spans="3:7" x14ac:dyDescent="0.25">
      <c r="C580" s="1"/>
      <c r="D580" s="1"/>
      <c r="E580" s="85"/>
      <c r="F580" s="85"/>
      <c r="G580" s="86"/>
    </row>
    <row r="581" spans="3:7" x14ac:dyDescent="0.25">
      <c r="C581" s="1"/>
      <c r="D581" s="1"/>
      <c r="E581" s="85"/>
      <c r="F581" s="85"/>
      <c r="G581" s="86"/>
    </row>
    <row r="582" spans="3:7" x14ac:dyDescent="0.25">
      <c r="C582" s="1"/>
      <c r="D582" s="1"/>
      <c r="E582" s="85"/>
      <c r="F582" s="85"/>
      <c r="G582" s="86"/>
    </row>
    <row r="583" spans="3:7" x14ac:dyDescent="0.25">
      <c r="C583" s="1"/>
      <c r="D583" s="1"/>
      <c r="E583" s="85"/>
      <c r="F583" s="85"/>
      <c r="G583" s="86"/>
    </row>
    <row r="584" spans="3:7" x14ac:dyDescent="0.25">
      <c r="C584" s="1"/>
      <c r="D584" s="1"/>
      <c r="E584" s="85"/>
      <c r="F584" s="85"/>
      <c r="G584" s="86"/>
    </row>
    <row r="585" spans="3:7" x14ac:dyDescent="0.25">
      <c r="C585" s="1"/>
      <c r="D585" s="1"/>
      <c r="E585" s="85"/>
      <c r="F585" s="85"/>
      <c r="G585" s="86"/>
    </row>
    <row r="586" spans="3:7" x14ac:dyDescent="0.25">
      <c r="C586" s="1"/>
      <c r="D586" s="1"/>
      <c r="E586" s="85"/>
      <c r="F586" s="85"/>
      <c r="G586" s="86"/>
    </row>
    <row r="587" spans="3:7" x14ac:dyDescent="0.25">
      <c r="C587" s="1"/>
      <c r="D587" s="1"/>
      <c r="E587" s="85"/>
      <c r="F587" s="85"/>
      <c r="G587" s="86"/>
    </row>
    <row r="588" spans="3:7" x14ac:dyDescent="0.25">
      <c r="C588" s="1"/>
      <c r="D588" s="1"/>
      <c r="E588" s="85"/>
      <c r="F588" s="85"/>
      <c r="G588" s="86"/>
    </row>
    <row r="589" spans="3:7" x14ac:dyDescent="0.25">
      <c r="C589" s="1"/>
      <c r="D589" s="1"/>
      <c r="E589" s="85"/>
      <c r="F589" s="85"/>
      <c r="G589" s="86"/>
    </row>
    <row r="590" spans="3:7" x14ac:dyDescent="0.25">
      <c r="C590" s="1"/>
      <c r="D590" s="1"/>
      <c r="E590" s="85"/>
      <c r="F590" s="85"/>
      <c r="G590" s="86"/>
    </row>
    <row r="591" spans="3:7" x14ac:dyDescent="0.25">
      <c r="C591" s="1"/>
      <c r="D591" s="1"/>
      <c r="E591" s="85"/>
      <c r="F591" s="85"/>
      <c r="G591" s="86"/>
    </row>
    <row r="592" spans="3:7" x14ac:dyDescent="0.25">
      <c r="C592" s="1"/>
      <c r="D592" s="1"/>
      <c r="E592" s="85"/>
      <c r="F592" s="85"/>
      <c r="G592" s="86"/>
    </row>
    <row r="593" spans="3:7" x14ac:dyDescent="0.25">
      <c r="C593" s="1"/>
      <c r="D593" s="1"/>
      <c r="E593" s="85"/>
      <c r="F593" s="85"/>
      <c r="G593" s="86"/>
    </row>
    <row r="594" spans="3:7" x14ac:dyDescent="0.25">
      <c r="C594" s="1"/>
      <c r="D594" s="1"/>
      <c r="E594" s="85"/>
      <c r="F594" s="85"/>
      <c r="G594" s="86"/>
    </row>
    <row r="595" spans="3:7" x14ac:dyDescent="0.25">
      <c r="C595" s="1"/>
      <c r="D595" s="1"/>
      <c r="E595" s="85"/>
      <c r="F595" s="85"/>
      <c r="G595" s="86"/>
    </row>
    <row r="596" spans="3:7" x14ac:dyDescent="0.25">
      <c r="C596" s="1"/>
      <c r="D596" s="1"/>
      <c r="E596" s="85"/>
      <c r="F596" s="85"/>
      <c r="G596" s="86"/>
    </row>
    <row r="597" spans="3:7" x14ac:dyDescent="0.25">
      <c r="C597" s="1"/>
      <c r="D597" s="1"/>
      <c r="E597" s="85"/>
      <c r="F597" s="85"/>
      <c r="G597" s="86"/>
    </row>
    <row r="598" spans="3:7" x14ac:dyDescent="0.25">
      <c r="C598" s="1"/>
      <c r="D598" s="1"/>
      <c r="E598" s="85"/>
      <c r="F598" s="85"/>
      <c r="G598" s="86"/>
    </row>
    <row r="599" spans="3:7" x14ac:dyDescent="0.25">
      <c r="C599" s="1"/>
      <c r="D599" s="1"/>
      <c r="E599" s="85"/>
      <c r="F599" s="85"/>
      <c r="G599" s="86"/>
    </row>
    <row r="600" spans="3:7" x14ac:dyDescent="0.25">
      <c r="C600" s="1"/>
      <c r="D600" s="1"/>
      <c r="E600" s="85"/>
      <c r="F600" s="85"/>
      <c r="G600" s="86"/>
    </row>
    <row r="601" spans="3:7" x14ac:dyDescent="0.25">
      <c r="C601" s="1"/>
      <c r="D601" s="1"/>
      <c r="E601" s="85"/>
      <c r="F601" s="85"/>
      <c r="G601" s="86"/>
    </row>
    <row r="602" spans="3:7" x14ac:dyDescent="0.25">
      <c r="C602" s="1"/>
      <c r="D602" s="1"/>
      <c r="E602" s="85"/>
      <c r="F602" s="85"/>
      <c r="G602" s="86"/>
    </row>
    <row r="603" spans="3:7" x14ac:dyDescent="0.25">
      <c r="C603" s="1"/>
      <c r="D603" s="1"/>
      <c r="E603" s="85"/>
      <c r="F603" s="85"/>
      <c r="G603" s="86"/>
    </row>
    <row r="604" spans="3:7" x14ac:dyDescent="0.25">
      <c r="C604" s="1"/>
      <c r="D604" s="1"/>
      <c r="E604" s="85"/>
      <c r="F604" s="85"/>
      <c r="G604" s="86"/>
    </row>
    <row r="605" spans="3:7" x14ac:dyDescent="0.25">
      <c r="C605" s="1"/>
      <c r="D605" s="1"/>
      <c r="E605" s="85"/>
      <c r="F605" s="85"/>
      <c r="G605" s="86"/>
    </row>
    <row r="606" spans="3:7" x14ac:dyDescent="0.25">
      <c r="C606" s="1"/>
      <c r="D606" s="1"/>
      <c r="E606" s="85"/>
      <c r="F606" s="85"/>
      <c r="G606" s="86"/>
    </row>
    <row r="607" spans="3:7" x14ac:dyDescent="0.25">
      <c r="C607" s="1"/>
      <c r="D607" s="1"/>
      <c r="E607" s="85"/>
      <c r="F607" s="85"/>
      <c r="G607" s="86"/>
    </row>
    <row r="608" spans="3:7" x14ac:dyDescent="0.25">
      <c r="C608" s="1"/>
      <c r="D608" s="1"/>
      <c r="E608" s="85"/>
      <c r="F608" s="85"/>
      <c r="G608" s="86"/>
    </row>
    <row r="609" spans="3:7" x14ac:dyDescent="0.25">
      <c r="C609" s="1"/>
      <c r="D609" s="1"/>
      <c r="E609" s="85"/>
      <c r="F609" s="85"/>
      <c r="G609" s="86"/>
    </row>
    <row r="610" spans="3:7" x14ac:dyDescent="0.25">
      <c r="C610" s="1"/>
      <c r="D610" s="1"/>
      <c r="E610" s="85"/>
      <c r="F610" s="85"/>
      <c r="G610" s="86"/>
    </row>
    <row r="611" spans="3:7" x14ac:dyDescent="0.25">
      <c r="C611" s="1"/>
      <c r="D611" s="1"/>
      <c r="E611" s="85"/>
      <c r="F611" s="85"/>
      <c r="G611" s="86"/>
    </row>
    <row r="612" spans="3:7" x14ac:dyDescent="0.25">
      <c r="C612" s="1"/>
      <c r="D612" s="1"/>
      <c r="E612" s="85"/>
      <c r="F612" s="85"/>
      <c r="G612" s="86"/>
    </row>
    <row r="613" spans="3:7" x14ac:dyDescent="0.25">
      <c r="C613" s="1"/>
      <c r="D613" s="1"/>
      <c r="E613" s="85"/>
      <c r="F613" s="85"/>
      <c r="G613" s="86"/>
    </row>
    <row r="614" spans="3:7" x14ac:dyDescent="0.25">
      <c r="C614" s="1"/>
      <c r="D614" s="1"/>
      <c r="E614" s="85"/>
      <c r="F614" s="85"/>
      <c r="G614" s="86"/>
    </row>
    <row r="615" spans="3:7" x14ac:dyDescent="0.25">
      <c r="C615" s="1"/>
      <c r="D615" s="1"/>
      <c r="E615" s="85"/>
      <c r="F615" s="85"/>
      <c r="G615" s="86"/>
    </row>
    <row r="616" spans="3:7" x14ac:dyDescent="0.25">
      <c r="C616" s="1"/>
      <c r="D616" s="1"/>
      <c r="E616" s="85"/>
      <c r="F616" s="85"/>
      <c r="G616" s="86"/>
    </row>
    <row r="617" spans="3:7" x14ac:dyDescent="0.25">
      <c r="C617" s="1"/>
      <c r="D617" s="1"/>
      <c r="E617" s="85"/>
      <c r="F617" s="85"/>
      <c r="G617" s="86"/>
    </row>
    <row r="618" spans="3:7" x14ac:dyDescent="0.25">
      <c r="C618" s="1"/>
      <c r="D618" s="1"/>
      <c r="E618" s="85"/>
      <c r="F618" s="85"/>
      <c r="G618" s="86"/>
    </row>
    <row r="619" spans="3:7" x14ac:dyDescent="0.25">
      <c r="C619" s="1"/>
      <c r="D619" s="1"/>
      <c r="E619" s="85"/>
      <c r="F619" s="85"/>
      <c r="G619" s="86"/>
    </row>
    <row r="620" spans="3:7" x14ac:dyDescent="0.25">
      <c r="C620" s="1"/>
      <c r="D620" s="1"/>
      <c r="E620" s="85"/>
      <c r="F620" s="85"/>
      <c r="G620" s="86"/>
    </row>
    <row r="621" spans="3:7" x14ac:dyDescent="0.25">
      <c r="C621" s="1"/>
      <c r="D621" s="1"/>
      <c r="E621" s="85"/>
      <c r="F621" s="85"/>
      <c r="G621" s="86"/>
    </row>
    <row r="622" spans="3:7" x14ac:dyDescent="0.25">
      <c r="C622" s="1"/>
      <c r="D622" s="1"/>
      <c r="E622" s="85"/>
      <c r="F622" s="85"/>
      <c r="G622" s="86"/>
    </row>
    <row r="623" spans="3:7" x14ac:dyDescent="0.25">
      <c r="C623" s="1"/>
      <c r="D623" s="1"/>
      <c r="E623" s="85"/>
      <c r="F623" s="85"/>
      <c r="G623" s="86"/>
    </row>
    <row r="624" spans="3:7" x14ac:dyDescent="0.25">
      <c r="C624" s="1"/>
      <c r="D624" s="1"/>
      <c r="E624" s="85"/>
      <c r="F624" s="85"/>
      <c r="G624" s="86"/>
    </row>
    <row r="625" spans="3:7" x14ac:dyDescent="0.25">
      <c r="C625" s="1"/>
      <c r="D625" s="1"/>
      <c r="E625" s="85"/>
      <c r="F625" s="85"/>
      <c r="G625" s="86"/>
    </row>
    <row r="626" spans="3:7" x14ac:dyDescent="0.25">
      <c r="C626" s="1"/>
      <c r="D626" s="1"/>
      <c r="E626" s="85"/>
      <c r="F626" s="85"/>
      <c r="G626" s="86"/>
    </row>
    <row r="627" spans="3:7" x14ac:dyDescent="0.25">
      <c r="C627" s="1"/>
      <c r="D627" s="1"/>
      <c r="E627" s="85"/>
      <c r="F627" s="85"/>
      <c r="G627" s="86"/>
    </row>
    <row r="628" spans="3:7" x14ac:dyDescent="0.25">
      <c r="C628" s="1"/>
      <c r="D628" s="1"/>
      <c r="E628" s="85"/>
      <c r="F628" s="85"/>
      <c r="G628" s="86"/>
    </row>
    <row r="629" spans="3:7" x14ac:dyDescent="0.25">
      <c r="C629" s="1"/>
      <c r="D629" s="1"/>
      <c r="E629" s="85"/>
      <c r="F629" s="85"/>
      <c r="G629" s="86"/>
    </row>
    <row r="630" spans="3:7" x14ac:dyDescent="0.25">
      <c r="C630" s="1"/>
      <c r="D630" s="1"/>
      <c r="E630" s="85"/>
      <c r="F630" s="85"/>
      <c r="G630" s="86"/>
    </row>
    <row r="631" spans="3:7" x14ac:dyDescent="0.25">
      <c r="C631" s="1"/>
      <c r="D631" s="1"/>
      <c r="E631" s="85"/>
      <c r="F631" s="85"/>
      <c r="G631" s="86"/>
    </row>
    <row r="632" spans="3:7" x14ac:dyDescent="0.25">
      <c r="C632" s="1"/>
      <c r="D632" s="1"/>
      <c r="E632" s="85"/>
      <c r="F632" s="85"/>
      <c r="G632" s="86"/>
    </row>
    <row r="633" spans="3:7" x14ac:dyDescent="0.25">
      <c r="C633" s="1"/>
      <c r="D633" s="1"/>
      <c r="E633" s="85"/>
      <c r="F633" s="85"/>
      <c r="G633" s="86"/>
    </row>
    <row r="634" spans="3:7" x14ac:dyDescent="0.25">
      <c r="C634" s="1"/>
      <c r="D634" s="1"/>
      <c r="E634" s="85"/>
      <c r="F634" s="85"/>
      <c r="G634" s="86"/>
    </row>
    <row r="635" spans="3:7" x14ac:dyDescent="0.25">
      <c r="C635" s="1"/>
      <c r="D635" s="1"/>
      <c r="E635" s="85"/>
      <c r="F635" s="85"/>
      <c r="G635" s="86"/>
    </row>
    <row r="636" spans="3:7" x14ac:dyDescent="0.25">
      <c r="C636" s="1"/>
      <c r="D636" s="1"/>
      <c r="E636" s="85"/>
      <c r="F636" s="85"/>
      <c r="G636" s="86"/>
    </row>
    <row r="637" spans="3:7" x14ac:dyDescent="0.25">
      <c r="C637" s="1"/>
      <c r="D637" s="1"/>
      <c r="E637" s="85"/>
      <c r="F637" s="85"/>
      <c r="G637" s="86"/>
    </row>
    <row r="638" spans="3:7" x14ac:dyDescent="0.25">
      <c r="C638" s="1"/>
      <c r="D638" s="1"/>
      <c r="E638" s="85"/>
      <c r="F638" s="85"/>
      <c r="G638" s="86"/>
    </row>
    <row r="639" spans="3:7" x14ac:dyDescent="0.25">
      <c r="C639" s="1"/>
      <c r="D639" s="1"/>
      <c r="E639" s="85"/>
      <c r="F639" s="85"/>
      <c r="G639" s="86"/>
    </row>
    <row r="640" spans="3:7" x14ac:dyDescent="0.25">
      <c r="C640" s="1"/>
      <c r="D640" s="1"/>
      <c r="E640" s="85"/>
      <c r="F640" s="85"/>
      <c r="G640" s="86"/>
    </row>
    <row r="641" spans="3:7" x14ac:dyDescent="0.25">
      <c r="C641" s="1"/>
      <c r="D641" s="1"/>
      <c r="E641" s="85"/>
      <c r="F641" s="85"/>
      <c r="G641" s="86"/>
    </row>
    <row r="642" spans="3:7" x14ac:dyDescent="0.25">
      <c r="C642" s="1"/>
      <c r="D642" s="1"/>
      <c r="E642" s="85"/>
      <c r="F642" s="85"/>
      <c r="G642" s="86"/>
    </row>
    <row r="643" spans="3:7" x14ac:dyDescent="0.25">
      <c r="C643" s="1"/>
      <c r="D643" s="1"/>
      <c r="E643" s="85"/>
      <c r="F643" s="85"/>
      <c r="G643" s="86"/>
    </row>
    <row r="644" spans="3:7" x14ac:dyDescent="0.25">
      <c r="C644" s="1"/>
      <c r="D644" s="1"/>
      <c r="E644" s="85"/>
      <c r="F644" s="85"/>
      <c r="G644" s="86"/>
    </row>
    <row r="645" spans="3:7" x14ac:dyDescent="0.25">
      <c r="C645" s="1"/>
      <c r="D645" s="1"/>
      <c r="E645" s="85"/>
      <c r="F645" s="85"/>
      <c r="G645" s="86"/>
    </row>
    <row r="646" spans="3:7" x14ac:dyDescent="0.25">
      <c r="C646" s="1"/>
      <c r="D646" s="1"/>
      <c r="E646" s="85"/>
      <c r="F646" s="85"/>
      <c r="G646" s="86"/>
    </row>
    <row r="647" spans="3:7" x14ac:dyDescent="0.25">
      <c r="C647" s="1"/>
      <c r="D647" s="1"/>
      <c r="E647" s="85"/>
      <c r="F647" s="85"/>
      <c r="G647" s="86"/>
    </row>
    <row r="648" spans="3:7" x14ac:dyDescent="0.25">
      <c r="C648" s="1"/>
      <c r="D648" s="1"/>
      <c r="E648" s="85"/>
      <c r="F648" s="85"/>
      <c r="G648" s="86"/>
    </row>
    <row r="649" spans="3:7" x14ac:dyDescent="0.25">
      <c r="C649" s="1"/>
      <c r="D649" s="1"/>
      <c r="E649" s="85"/>
      <c r="F649" s="85"/>
      <c r="G649" s="86"/>
    </row>
    <row r="650" spans="3:7" x14ac:dyDescent="0.25">
      <c r="C650" s="1"/>
      <c r="D650" s="1"/>
      <c r="E650" s="85"/>
      <c r="F650" s="85"/>
      <c r="G650" s="86"/>
    </row>
    <row r="651" spans="3:7" x14ac:dyDescent="0.25">
      <c r="C651" s="1"/>
      <c r="D651" s="1"/>
      <c r="E651" s="85"/>
      <c r="F651" s="85"/>
      <c r="G651" s="86"/>
    </row>
    <row r="652" spans="3:7" x14ac:dyDescent="0.25">
      <c r="C652" s="1"/>
      <c r="D652" s="1"/>
      <c r="E652" s="85"/>
      <c r="F652" s="85"/>
      <c r="G652" s="86"/>
    </row>
    <row r="653" spans="3:7" x14ac:dyDescent="0.25">
      <c r="C653" s="1"/>
      <c r="D653" s="1"/>
      <c r="E653" s="85"/>
      <c r="F653" s="85"/>
      <c r="G653" s="86"/>
    </row>
    <row r="654" spans="3:7" x14ac:dyDescent="0.25">
      <c r="C654" s="1"/>
      <c r="D654" s="1"/>
      <c r="E654" s="85"/>
      <c r="F654" s="85"/>
      <c r="G654" s="86"/>
    </row>
    <row r="655" spans="3:7" x14ac:dyDescent="0.25">
      <c r="C655" s="1"/>
      <c r="D655" s="1"/>
      <c r="E655" s="85"/>
      <c r="F655" s="85"/>
      <c r="G655" s="86"/>
    </row>
    <row r="656" spans="3:7" x14ac:dyDescent="0.25">
      <c r="C656" s="1"/>
      <c r="D656" s="1"/>
      <c r="E656" s="85"/>
      <c r="F656" s="85"/>
      <c r="G656" s="86"/>
    </row>
    <row r="657" spans="3:7" x14ac:dyDescent="0.25">
      <c r="C657" s="1"/>
      <c r="D657" s="1"/>
      <c r="E657" s="85"/>
      <c r="F657" s="85"/>
      <c r="G657" s="86"/>
    </row>
    <row r="658" spans="3:7" x14ac:dyDescent="0.25">
      <c r="C658" s="1"/>
      <c r="D658" s="1"/>
      <c r="E658" s="85"/>
      <c r="F658" s="85"/>
      <c r="G658" s="86"/>
    </row>
    <row r="659" spans="3:7" x14ac:dyDescent="0.25">
      <c r="C659" s="1"/>
      <c r="D659" s="1"/>
      <c r="E659" s="85"/>
      <c r="F659" s="85"/>
      <c r="G659" s="86"/>
    </row>
    <row r="660" spans="3:7" x14ac:dyDescent="0.25">
      <c r="C660" s="1"/>
      <c r="D660" s="1"/>
      <c r="E660" s="85"/>
      <c r="F660" s="85"/>
      <c r="G660" s="86"/>
    </row>
    <row r="661" spans="3:7" x14ac:dyDescent="0.25">
      <c r="C661" s="1"/>
      <c r="D661" s="1"/>
      <c r="E661" s="85"/>
      <c r="F661" s="85"/>
      <c r="G661" s="86"/>
    </row>
    <row r="662" spans="3:7" x14ac:dyDescent="0.25">
      <c r="C662" s="1"/>
      <c r="D662" s="1"/>
      <c r="E662" s="85"/>
      <c r="F662" s="85"/>
      <c r="G662" s="86"/>
    </row>
    <row r="663" spans="3:7" x14ac:dyDescent="0.25">
      <c r="C663" s="1"/>
      <c r="D663" s="1"/>
      <c r="E663" s="85"/>
      <c r="F663" s="85"/>
      <c r="G663" s="86"/>
    </row>
    <row r="664" spans="3:7" x14ac:dyDescent="0.25">
      <c r="C664" s="1"/>
      <c r="D664" s="1"/>
      <c r="E664" s="85"/>
      <c r="F664" s="85"/>
      <c r="G664" s="86"/>
    </row>
    <row r="665" spans="3:7" x14ac:dyDescent="0.25">
      <c r="C665" s="1"/>
      <c r="D665" s="1"/>
      <c r="E665" s="85"/>
      <c r="F665" s="85"/>
      <c r="G665" s="86"/>
    </row>
    <row r="666" spans="3:7" x14ac:dyDescent="0.25">
      <c r="C666" s="1"/>
      <c r="D666" s="1"/>
      <c r="E666" s="85"/>
      <c r="F666" s="85"/>
      <c r="G666" s="86"/>
    </row>
    <row r="667" spans="3:7" x14ac:dyDescent="0.25">
      <c r="C667" s="1"/>
      <c r="D667" s="1"/>
      <c r="E667" s="85"/>
      <c r="F667" s="85"/>
      <c r="G667" s="86"/>
    </row>
    <row r="668" spans="3:7" x14ac:dyDescent="0.25">
      <c r="C668" s="1"/>
      <c r="D668" s="1"/>
      <c r="E668" s="85"/>
      <c r="F668" s="85"/>
      <c r="G668" s="86"/>
    </row>
    <row r="669" spans="3:7" x14ac:dyDescent="0.25">
      <c r="C669" s="1"/>
      <c r="D669" s="1"/>
      <c r="E669" s="85"/>
      <c r="F669" s="85"/>
      <c r="G669" s="86"/>
    </row>
    <row r="670" spans="3:7" x14ac:dyDescent="0.25">
      <c r="C670" s="1"/>
      <c r="D670" s="1"/>
      <c r="E670" s="85"/>
      <c r="F670" s="85"/>
      <c r="G670" s="86"/>
    </row>
    <row r="671" spans="3:7" x14ac:dyDescent="0.25">
      <c r="C671" s="1"/>
      <c r="D671" s="1"/>
      <c r="E671" s="85"/>
      <c r="F671" s="85"/>
      <c r="G671" s="86"/>
    </row>
    <row r="672" spans="3:7" x14ac:dyDescent="0.25">
      <c r="C672" s="1"/>
      <c r="D672" s="1"/>
      <c r="E672" s="85"/>
      <c r="F672" s="85"/>
      <c r="G672" s="86"/>
    </row>
    <row r="673" spans="3:7" x14ac:dyDescent="0.25">
      <c r="C673" s="1"/>
      <c r="D673" s="1"/>
      <c r="E673" s="85"/>
      <c r="F673" s="85"/>
      <c r="G673" s="86"/>
    </row>
    <row r="674" spans="3:7" x14ac:dyDescent="0.25">
      <c r="C674" s="1"/>
      <c r="D674" s="1"/>
      <c r="E674" s="85"/>
      <c r="F674" s="85"/>
      <c r="G674" s="86"/>
    </row>
    <row r="675" spans="3:7" x14ac:dyDescent="0.25">
      <c r="C675" s="1"/>
      <c r="D675" s="1"/>
      <c r="E675" s="85"/>
      <c r="F675" s="85"/>
      <c r="G675" s="86"/>
    </row>
    <row r="676" spans="3:7" x14ac:dyDescent="0.25">
      <c r="C676" s="1"/>
      <c r="D676" s="1"/>
      <c r="E676" s="85"/>
      <c r="F676" s="85"/>
      <c r="G676" s="86"/>
    </row>
    <row r="677" spans="3:7" x14ac:dyDescent="0.25">
      <c r="C677" s="1"/>
      <c r="D677" s="1"/>
      <c r="E677" s="85"/>
      <c r="F677" s="85"/>
      <c r="G677" s="86"/>
    </row>
    <row r="678" spans="3:7" x14ac:dyDescent="0.25">
      <c r="C678" s="1"/>
      <c r="D678" s="1"/>
      <c r="E678" s="85"/>
      <c r="F678" s="85"/>
      <c r="G678" s="86"/>
    </row>
    <row r="679" spans="3:7" x14ac:dyDescent="0.25">
      <c r="C679" s="1"/>
      <c r="D679" s="1"/>
      <c r="E679" s="85"/>
      <c r="F679" s="85"/>
      <c r="G679" s="86"/>
    </row>
    <row r="680" spans="3:7" x14ac:dyDescent="0.25">
      <c r="C680" s="1"/>
      <c r="D680" s="1"/>
      <c r="E680" s="85"/>
      <c r="F680" s="85"/>
      <c r="G680" s="86"/>
    </row>
    <row r="681" spans="3:7" x14ac:dyDescent="0.25">
      <c r="C681" s="1"/>
      <c r="D681" s="1"/>
      <c r="E681" s="85"/>
      <c r="F681" s="85"/>
      <c r="G681" s="86"/>
    </row>
    <row r="682" spans="3:7" x14ac:dyDescent="0.25">
      <c r="C682" s="1"/>
      <c r="D682" s="1"/>
      <c r="E682" s="85"/>
      <c r="F682" s="85"/>
      <c r="G682" s="86"/>
    </row>
    <row r="683" spans="3:7" x14ac:dyDescent="0.25">
      <c r="C683" s="1"/>
      <c r="D683" s="1"/>
      <c r="E683" s="85"/>
      <c r="F683" s="85"/>
      <c r="G683" s="86"/>
    </row>
    <row r="684" spans="3:7" x14ac:dyDescent="0.25">
      <c r="C684" s="1"/>
      <c r="D684" s="1"/>
      <c r="E684" s="85"/>
      <c r="F684" s="85"/>
      <c r="G684" s="86"/>
    </row>
    <row r="685" spans="3:7" x14ac:dyDescent="0.25">
      <c r="C685" s="1"/>
      <c r="D685" s="1"/>
      <c r="E685" s="85"/>
      <c r="F685" s="85"/>
      <c r="G685" s="86"/>
    </row>
    <row r="686" spans="3:7" x14ac:dyDescent="0.25">
      <c r="C686" s="1"/>
      <c r="D686" s="1"/>
      <c r="E686" s="85"/>
      <c r="F686" s="85"/>
      <c r="G686" s="86"/>
    </row>
    <row r="687" spans="3:7" x14ac:dyDescent="0.25">
      <c r="C687" s="1"/>
      <c r="D687" s="1"/>
      <c r="E687" s="85"/>
      <c r="F687" s="85"/>
      <c r="G687" s="86"/>
    </row>
    <row r="688" spans="3:7" x14ac:dyDescent="0.25">
      <c r="C688" s="1"/>
      <c r="D688" s="1"/>
      <c r="E688" s="85"/>
      <c r="F688" s="85"/>
      <c r="G688" s="86"/>
    </row>
    <row r="689" spans="3:7" x14ac:dyDescent="0.25">
      <c r="C689" s="1"/>
      <c r="D689" s="1"/>
      <c r="E689" s="85"/>
      <c r="F689" s="85"/>
      <c r="G689" s="86"/>
    </row>
    <row r="690" spans="3:7" x14ac:dyDescent="0.25">
      <c r="C690" s="1"/>
      <c r="D690" s="1"/>
      <c r="E690" s="85"/>
      <c r="F690" s="85"/>
      <c r="G690" s="86"/>
    </row>
    <row r="691" spans="3:7" x14ac:dyDescent="0.25">
      <c r="C691" s="1"/>
      <c r="D691" s="1"/>
      <c r="E691" s="85"/>
      <c r="F691" s="85"/>
      <c r="G691" s="86"/>
    </row>
    <row r="692" spans="3:7" x14ac:dyDescent="0.25">
      <c r="C692" s="1"/>
      <c r="D692" s="1"/>
      <c r="E692" s="85"/>
      <c r="F692" s="85"/>
      <c r="G692" s="86"/>
    </row>
    <row r="693" spans="3:7" x14ac:dyDescent="0.25">
      <c r="C693" s="1"/>
      <c r="D693" s="1"/>
      <c r="E693" s="85"/>
      <c r="F693" s="85"/>
      <c r="G693" s="86"/>
    </row>
    <row r="694" spans="3:7" x14ac:dyDescent="0.25">
      <c r="C694" s="1"/>
      <c r="D694" s="1"/>
      <c r="E694" s="85"/>
      <c r="F694" s="85"/>
      <c r="G694" s="86"/>
    </row>
    <row r="695" spans="3:7" x14ac:dyDescent="0.25">
      <c r="C695" s="1"/>
      <c r="D695" s="1"/>
      <c r="E695" s="85"/>
      <c r="F695" s="85"/>
      <c r="G695" s="86"/>
    </row>
    <row r="696" spans="3:7" x14ac:dyDescent="0.25">
      <c r="C696" s="1"/>
      <c r="D696" s="1"/>
      <c r="E696" s="85"/>
      <c r="F696" s="85"/>
      <c r="G696" s="86"/>
    </row>
    <row r="697" spans="3:7" x14ac:dyDescent="0.25">
      <c r="C697" s="1"/>
      <c r="D697" s="1"/>
      <c r="E697" s="85"/>
      <c r="F697" s="85"/>
      <c r="G697" s="86"/>
    </row>
    <row r="698" spans="3:7" x14ac:dyDescent="0.25">
      <c r="C698" s="1"/>
      <c r="D698" s="1"/>
      <c r="E698" s="85"/>
      <c r="F698" s="85"/>
      <c r="G698" s="86"/>
    </row>
    <row r="699" spans="3:7" x14ac:dyDescent="0.25">
      <c r="C699" s="1"/>
      <c r="D699" s="1"/>
      <c r="E699" s="85"/>
      <c r="F699" s="85"/>
      <c r="G699" s="86"/>
    </row>
    <row r="700" spans="3:7" x14ac:dyDescent="0.25">
      <c r="C700" s="1"/>
      <c r="D700" s="1"/>
      <c r="E700" s="85"/>
      <c r="F700" s="85"/>
      <c r="G700" s="86"/>
    </row>
    <row r="701" spans="3:7" x14ac:dyDescent="0.25">
      <c r="C701" s="1"/>
      <c r="D701" s="1"/>
      <c r="E701" s="85"/>
      <c r="F701" s="85"/>
      <c r="G701" s="86"/>
    </row>
    <row r="702" spans="3:7" x14ac:dyDescent="0.25">
      <c r="C702" s="1"/>
      <c r="D702" s="1"/>
      <c r="E702" s="85"/>
      <c r="F702" s="85"/>
      <c r="G702" s="86"/>
    </row>
    <row r="703" spans="3:7" x14ac:dyDescent="0.25">
      <c r="C703" s="1"/>
      <c r="D703" s="1"/>
      <c r="E703" s="85"/>
      <c r="F703" s="85"/>
      <c r="G703" s="86"/>
    </row>
    <row r="704" spans="3:7" x14ac:dyDescent="0.25">
      <c r="C704" s="1"/>
      <c r="D704" s="1"/>
      <c r="E704" s="85"/>
      <c r="F704" s="85"/>
      <c r="G704" s="86"/>
    </row>
    <row r="705" spans="3:7" x14ac:dyDescent="0.25">
      <c r="C705" s="1"/>
      <c r="D705" s="1"/>
      <c r="E705" s="85"/>
      <c r="F705" s="85"/>
      <c r="G705" s="86"/>
    </row>
    <row r="706" spans="3:7" x14ac:dyDescent="0.25">
      <c r="C706" s="1"/>
      <c r="D706" s="1"/>
      <c r="E706" s="85"/>
      <c r="F706" s="85"/>
      <c r="G706" s="86"/>
    </row>
    <row r="707" spans="3:7" x14ac:dyDescent="0.25">
      <c r="C707" s="1"/>
      <c r="D707" s="1"/>
      <c r="E707" s="85"/>
      <c r="F707" s="85"/>
      <c r="G707" s="86"/>
    </row>
    <row r="708" spans="3:7" x14ac:dyDescent="0.25">
      <c r="C708" s="1"/>
      <c r="D708" s="1"/>
      <c r="E708" s="85"/>
      <c r="F708" s="85"/>
      <c r="G708" s="86"/>
    </row>
    <row r="709" spans="3:7" x14ac:dyDescent="0.25">
      <c r="C709" s="1"/>
      <c r="D709" s="1"/>
      <c r="E709" s="85"/>
      <c r="F709" s="85"/>
      <c r="G709" s="86"/>
    </row>
    <row r="710" spans="3:7" x14ac:dyDescent="0.25">
      <c r="C710" s="1"/>
      <c r="D710" s="1"/>
      <c r="E710" s="85"/>
      <c r="F710" s="85"/>
      <c r="G710" s="86"/>
    </row>
    <row r="711" spans="3:7" x14ac:dyDescent="0.25">
      <c r="C711" s="1"/>
      <c r="D711" s="1"/>
      <c r="E711" s="85"/>
      <c r="F711" s="85"/>
      <c r="G711" s="86"/>
    </row>
    <row r="712" spans="3:7" x14ac:dyDescent="0.25">
      <c r="C712" s="1"/>
      <c r="D712" s="1"/>
      <c r="E712" s="85"/>
      <c r="F712" s="85"/>
      <c r="G712" s="86"/>
    </row>
    <row r="713" spans="3:7" x14ac:dyDescent="0.25">
      <c r="C713" s="1"/>
      <c r="D713" s="1"/>
      <c r="E713" s="85"/>
      <c r="F713" s="85"/>
      <c r="G713" s="86"/>
    </row>
    <row r="714" spans="3:7" x14ac:dyDescent="0.25">
      <c r="C714" s="1"/>
      <c r="D714" s="1"/>
      <c r="E714" s="85"/>
      <c r="F714" s="85"/>
      <c r="G714" s="86"/>
    </row>
    <row r="715" spans="3:7" x14ac:dyDescent="0.25">
      <c r="C715" s="1"/>
      <c r="D715" s="1"/>
      <c r="E715" s="85"/>
      <c r="F715" s="85"/>
      <c r="G715" s="86"/>
    </row>
    <row r="716" spans="3:7" x14ac:dyDescent="0.25">
      <c r="C716" s="1"/>
      <c r="D716" s="1"/>
      <c r="E716" s="85"/>
      <c r="F716" s="85"/>
      <c r="G716" s="86"/>
    </row>
    <row r="717" spans="3:7" x14ac:dyDescent="0.25">
      <c r="C717" s="1"/>
      <c r="D717" s="1"/>
      <c r="E717" s="85"/>
      <c r="F717" s="85"/>
      <c r="G717" s="86"/>
    </row>
    <row r="718" spans="3:7" x14ac:dyDescent="0.25">
      <c r="C718" s="1"/>
      <c r="D718" s="1"/>
      <c r="E718" s="85"/>
      <c r="F718" s="85"/>
      <c r="G718" s="86"/>
    </row>
    <row r="719" spans="3:7" x14ac:dyDescent="0.25">
      <c r="C719" s="1"/>
      <c r="D719" s="1"/>
      <c r="E719" s="85"/>
      <c r="F719" s="85"/>
      <c r="G719" s="86"/>
    </row>
    <row r="720" spans="3:7" x14ac:dyDescent="0.25">
      <c r="C720" s="1"/>
      <c r="D720" s="1"/>
      <c r="E720" s="85"/>
      <c r="F720" s="85"/>
      <c r="G720" s="86"/>
    </row>
    <row r="721" spans="3:7" x14ac:dyDescent="0.25">
      <c r="C721" s="1"/>
      <c r="D721" s="1"/>
      <c r="E721" s="85"/>
      <c r="F721" s="85"/>
      <c r="G721" s="86"/>
    </row>
    <row r="722" spans="3:7" x14ac:dyDescent="0.25">
      <c r="C722" s="1"/>
      <c r="D722" s="1"/>
      <c r="E722" s="85"/>
      <c r="F722" s="85"/>
      <c r="G722" s="86"/>
    </row>
    <row r="723" spans="3:7" x14ac:dyDescent="0.25">
      <c r="C723" s="1"/>
      <c r="D723" s="1"/>
      <c r="E723" s="85"/>
      <c r="F723" s="85"/>
      <c r="G723" s="86"/>
    </row>
    <row r="724" spans="3:7" x14ac:dyDescent="0.25">
      <c r="C724" s="1"/>
      <c r="D724" s="1"/>
      <c r="E724" s="85"/>
      <c r="F724" s="85"/>
      <c r="G724" s="86"/>
    </row>
    <row r="725" spans="3:7" x14ac:dyDescent="0.25">
      <c r="C725" s="1"/>
      <c r="D725" s="1"/>
      <c r="E725" s="85"/>
      <c r="F725" s="85"/>
      <c r="G725" s="86"/>
    </row>
    <row r="726" spans="3:7" x14ac:dyDescent="0.25">
      <c r="C726" s="1"/>
      <c r="D726" s="1"/>
      <c r="E726" s="85"/>
      <c r="F726" s="85"/>
      <c r="G726" s="86"/>
    </row>
    <row r="727" spans="3:7" x14ac:dyDescent="0.25">
      <c r="C727" s="1"/>
      <c r="D727" s="1"/>
      <c r="E727" s="85"/>
      <c r="F727" s="85"/>
      <c r="G727" s="86"/>
    </row>
    <row r="728" spans="3:7" x14ac:dyDescent="0.25">
      <c r="C728" s="1"/>
      <c r="D728" s="1"/>
      <c r="E728" s="85"/>
      <c r="F728" s="85"/>
      <c r="G728" s="86"/>
    </row>
    <row r="729" spans="3:7" x14ac:dyDescent="0.25">
      <c r="C729" s="1"/>
      <c r="D729" s="1"/>
      <c r="E729" s="85"/>
      <c r="F729" s="85"/>
      <c r="G729" s="86"/>
    </row>
    <row r="730" spans="3:7" x14ac:dyDescent="0.25">
      <c r="C730" s="1"/>
      <c r="D730" s="1"/>
      <c r="E730" s="85"/>
      <c r="F730" s="85"/>
      <c r="G730" s="86"/>
    </row>
    <row r="731" spans="3:7" x14ac:dyDescent="0.25">
      <c r="C731" s="1"/>
      <c r="D731" s="1"/>
      <c r="E731" s="85"/>
      <c r="F731" s="85"/>
      <c r="G731" s="86"/>
    </row>
    <row r="732" spans="3:7" x14ac:dyDescent="0.25">
      <c r="C732" s="1"/>
      <c r="D732" s="1"/>
      <c r="E732" s="85"/>
      <c r="F732" s="85"/>
      <c r="G732" s="86"/>
    </row>
    <row r="733" spans="3:7" x14ac:dyDescent="0.25">
      <c r="C733" s="1"/>
      <c r="D733" s="1"/>
      <c r="E733" s="85"/>
      <c r="F733" s="85"/>
      <c r="G733" s="86"/>
    </row>
    <row r="734" spans="3:7" x14ac:dyDescent="0.25">
      <c r="C734" s="1"/>
      <c r="D734" s="1"/>
      <c r="E734" s="85"/>
      <c r="F734" s="85"/>
      <c r="G734" s="86"/>
    </row>
    <row r="735" spans="3:7" x14ac:dyDescent="0.25">
      <c r="C735" s="1"/>
      <c r="D735" s="1"/>
      <c r="E735" s="85"/>
      <c r="F735" s="85"/>
      <c r="G735" s="86"/>
    </row>
    <row r="736" spans="3:7" x14ac:dyDescent="0.25">
      <c r="C736" s="1"/>
      <c r="D736" s="1"/>
      <c r="E736" s="85"/>
      <c r="F736" s="85"/>
      <c r="G736" s="86"/>
    </row>
    <row r="737" spans="3:7" x14ac:dyDescent="0.25">
      <c r="C737" s="1"/>
      <c r="D737" s="1"/>
      <c r="E737" s="85"/>
      <c r="F737" s="85"/>
      <c r="G737" s="86"/>
    </row>
    <row r="738" spans="3:7" x14ac:dyDescent="0.25">
      <c r="C738" s="1"/>
      <c r="D738" s="1"/>
      <c r="E738" s="85"/>
      <c r="F738" s="85"/>
      <c r="G738" s="86"/>
    </row>
    <row r="739" spans="3:7" x14ac:dyDescent="0.25">
      <c r="C739" s="1"/>
      <c r="D739" s="1"/>
      <c r="E739" s="85"/>
      <c r="F739" s="85"/>
      <c r="G739" s="86"/>
    </row>
    <row r="740" spans="3:7" x14ac:dyDescent="0.25">
      <c r="C740" s="1"/>
      <c r="D740" s="1"/>
      <c r="E740" s="85"/>
      <c r="F740" s="85"/>
      <c r="G740" s="86"/>
    </row>
    <row r="741" spans="3:7" x14ac:dyDescent="0.25">
      <c r="C741" s="1"/>
      <c r="D741" s="1"/>
      <c r="E741" s="85"/>
      <c r="F741" s="85"/>
      <c r="G741" s="86"/>
    </row>
    <row r="742" spans="3:7" x14ac:dyDescent="0.25">
      <c r="C742" s="1"/>
      <c r="D742" s="1"/>
      <c r="E742" s="85"/>
      <c r="F742" s="85"/>
      <c r="G742" s="86"/>
    </row>
    <row r="743" spans="3:7" x14ac:dyDescent="0.25">
      <c r="C743" s="1"/>
      <c r="D743" s="1"/>
      <c r="E743" s="85"/>
      <c r="F743" s="85"/>
      <c r="G743" s="86"/>
    </row>
    <row r="744" spans="3:7" x14ac:dyDescent="0.25">
      <c r="C744" s="1"/>
      <c r="D744" s="1"/>
      <c r="E744" s="85"/>
      <c r="F744" s="85"/>
      <c r="G744" s="86"/>
    </row>
    <row r="745" spans="3:7" x14ac:dyDescent="0.25">
      <c r="C745" s="1"/>
      <c r="D745" s="1"/>
      <c r="E745" s="85"/>
      <c r="F745" s="85"/>
      <c r="G745" s="86"/>
    </row>
    <row r="746" spans="3:7" x14ac:dyDescent="0.25">
      <c r="C746" s="1"/>
      <c r="D746" s="1"/>
      <c r="E746" s="85"/>
      <c r="F746" s="85"/>
      <c r="G746" s="86"/>
    </row>
    <row r="747" spans="3:7" x14ac:dyDescent="0.25">
      <c r="C747" s="1"/>
      <c r="D747" s="1"/>
      <c r="E747" s="85"/>
      <c r="F747" s="85"/>
      <c r="G747" s="86"/>
    </row>
    <row r="748" spans="3:7" x14ac:dyDescent="0.25">
      <c r="C748" s="1"/>
      <c r="D748" s="1"/>
      <c r="E748" s="85"/>
      <c r="F748" s="85"/>
      <c r="G748" s="86"/>
    </row>
    <row r="749" spans="3:7" x14ac:dyDescent="0.25">
      <c r="C749" s="1"/>
      <c r="D749" s="1"/>
      <c r="E749" s="85"/>
      <c r="F749" s="85"/>
      <c r="G749" s="86"/>
    </row>
    <row r="750" spans="3:7" x14ac:dyDescent="0.25">
      <c r="C750" s="1"/>
      <c r="D750" s="1"/>
      <c r="E750" s="85"/>
      <c r="F750" s="85"/>
      <c r="G750" s="86"/>
    </row>
    <row r="751" spans="3:7" x14ac:dyDescent="0.25">
      <c r="C751" s="1"/>
      <c r="D751" s="1"/>
      <c r="E751" s="85"/>
      <c r="F751" s="85"/>
      <c r="G751" s="86"/>
    </row>
    <row r="752" spans="3:7" x14ac:dyDescent="0.25">
      <c r="C752" s="1"/>
      <c r="D752" s="1"/>
      <c r="E752" s="85"/>
      <c r="F752" s="85"/>
      <c r="G752" s="86"/>
    </row>
    <row r="753" spans="3:7" x14ac:dyDescent="0.25">
      <c r="C753" s="1"/>
      <c r="D753" s="1"/>
      <c r="E753" s="85"/>
      <c r="F753" s="85"/>
      <c r="G753" s="86"/>
    </row>
    <row r="754" spans="3:7" x14ac:dyDescent="0.25">
      <c r="C754" s="1"/>
      <c r="D754" s="1"/>
      <c r="E754" s="85"/>
      <c r="F754" s="85"/>
      <c r="G754" s="86"/>
    </row>
    <row r="755" spans="3:7" x14ac:dyDescent="0.25">
      <c r="C755" s="1"/>
      <c r="D755" s="1"/>
      <c r="E755" s="85"/>
      <c r="F755" s="85"/>
      <c r="G755" s="86"/>
    </row>
    <row r="756" spans="3:7" x14ac:dyDescent="0.25">
      <c r="C756" s="1"/>
      <c r="D756" s="1"/>
      <c r="E756" s="85"/>
      <c r="F756" s="85"/>
      <c r="G756" s="86"/>
    </row>
    <row r="757" spans="3:7" x14ac:dyDescent="0.25">
      <c r="C757" s="1"/>
      <c r="D757" s="1"/>
      <c r="E757" s="85"/>
      <c r="F757" s="85"/>
      <c r="G757" s="86"/>
    </row>
    <row r="758" spans="3:7" x14ac:dyDescent="0.25">
      <c r="C758" s="1"/>
      <c r="D758" s="1"/>
      <c r="E758" s="85"/>
      <c r="F758" s="85"/>
      <c r="G758" s="86"/>
    </row>
    <row r="759" spans="3:7" x14ac:dyDescent="0.25">
      <c r="C759" s="1"/>
      <c r="D759" s="1"/>
      <c r="E759" s="85"/>
      <c r="F759" s="85"/>
      <c r="G759" s="86"/>
    </row>
    <row r="760" spans="3:7" x14ac:dyDescent="0.25">
      <c r="C760" s="1"/>
      <c r="D760" s="1"/>
      <c r="E760" s="85"/>
      <c r="F760" s="85"/>
      <c r="G760" s="86"/>
    </row>
    <row r="761" spans="3:7" x14ac:dyDescent="0.25">
      <c r="C761" s="1"/>
      <c r="D761" s="1"/>
      <c r="E761" s="85"/>
      <c r="F761" s="85"/>
      <c r="G761" s="86"/>
    </row>
    <row r="762" spans="3:7" x14ac:dyDescent="0.25">
      <c r="C762" s="1"/>
      <c r="D762" s="1"/>
      <c r="E762" s="85"/>
      <c r="F762" s="85"/>
      <c r="G762" s="86"/>
    </row>
    <row r="763" spans="3:7" x14ac:dyDescent="0.25">
      <c r="C763" s="1"/>
      <c r="D763" s="1"/>
      <c r="E763" s="85"/>
      <c r="F763" s="85"/>
      <c r="G763" s="86"/>
    </row>
    <row r="764" spans="3:7" x14ac:dyDescent="0.25">
      <c r="C764" s="1"/>
      <c r="D764" s="1"/>
      <c r="E764" s="85"/>
      <c r="F764" s="85"/>
      <c r="G764" s="86"/>
    </row>
    <row r="765" spans="3:7" x14ac:dyDescent="0.25">
      <c r="C765" s="1"/>
      <c r="D765" s="1"/>
      <c r="E765" s="85"/>
      <c r="F765" s="85"/>
      <c r="G765" s="86"/>
    </row>
    <row r="766" spans="3:7" x14ac:dyDescent="0.25">
      <c r="C766" s="1"/>
      <c r="D766" s="1"/>
      <c r="E766" s="85"/>
      <c r="F766" s="85"/>
      <c r="G766" s="86"/>
    </row>
    <row r="767" spans="3:7" x14ac:dyDescent="0.25">
      <c r="C767" s="1"/>
      <c r="D767" s="1"/>
      <c r="E767" s="85"/>
      <c r="F767" s="85"/>
      <c r="G767" s="86"/>
    </row>
    <row r="768" spans="3:7" x14ac:dyDescent="0.25">
      <c r="C768" s="1"/>
      <c r="D768" s="1"/>
      <c r="E768" s="85"/>
      <c r="F768" s="85"/>
      <c r="G768" s="86"/>
    </row>
    <row r="769" spans="3:7" x14ac:dyDescent="0.25">
      <c r="C769" s="1"/>
      <c r="D769" s="1"/>
      <c r="E769" s="85"/>
      <c r="F769" s="85"/>
      <c r="G769" s="86"/>
    </row>
    <row r="770" spans="3:7" x14ac:dyDescent="0.25">
      <c r="C770" s="1"/>
      <c r="D770" s="1"/>
      <c r="E770" s="85"/>
      <c r="F770" s="85"/>
      <c r="G770" s="86"/>
    </row>
    <row r="771" spans="3:7" x14ac:dyDescent="0.25">
      <c r="C771" s="1"/>
      <c r="D771" s="1"/>
      <c r="E771" s="85"/>
      <c r="F771" s="85"/>
      <c r="G771" s="86"/>
    </row>
    <row r="772" spans="3:7" x14ac:dyDescent="0.25">
      <c r="C772" s="1"/>
      <c r="D772" s="1"/>
      <c r="E772" s="85"/>
      <c r="F772" s="85"/>
      <c r="G772" s="86"/>
    </row>
    <row r="773" spans="3:7" x14ac:dyDescent="0.25">
      <c r="C773" s="1"/>
      <c r="D773" s="1"/>
      <c r="E773" s="85"/>
      <c r="F773" s="85"/>
      <c r="G773" s="86"/>
    </row>
    <row r="774" spans="3:7" x14ac:dyDescent="0.25">
      <c r="C774" s="1"/>
      <c r="D774" s="1"/>
      <c r="E774" s="85"/>
      <c r="F774" s="85"/>
      <c r="G774" s="86"/>
    </row>
    <row r="775" spans="3:7" x14ac:dyDescent="0.25">
      <c r="C775" s="1"/>
      <c r="D775" s="1"/>
      <c r="E775" s="85"/>
      <c r="F775" s="85"/>
      <c r="G775" s="86"/>
    </row>
    <row r="776" spans="3:7" x14ac:dyDescent="0.25">
      <c r="C776" s="1"/>
      <c r="D776" s="1"/>
      <c r="E776" s="85"/>
      <c r="F776" s="85"/>
      <c r="G776" s="86"/>
    </row>
    <row r="777" spans="3:7" x14ac:dyDescent="0.25">
      <c r="C777" s="1"/>
      <c r="D777" s="1"/>
      <c r="E777" s="85"/>
      <c r="F777" s="85"/>
      <c r="G777" s="86"/>
    </row>
    <row r="778" spans="3:7" x14ac:dyDescent="0.25">
      <c r="C778" s="1"/>
      <c r="D778" s="1"/>
      <c r="E778" s="85"/>
      <c r="F778" s="85"/>
      <c r="G778" s="86"/>
    </row>
    <row r="779" spans="3:7" x14ac:dyDescent="0.25">
      <c r="C779" s="1"/>
      <c r="D779" s="1"/>
      <c r="E779" s="85"/>
      <c r="F779" s="85"/>
      <c r="G779" s="86"/>
    </row>
    <row r="780" spans="3:7" x14ac:dyDescent="0.25">
      <c r="C780" s="1"/>
      <c r="D780" s="1"/>
      <c r="E780" s="85"/>
      <c r="F780" s="85"/>
      <c r="G780" s="86"/>
    </row>
    <row r="781" spans="3:7" x14ac:dyDescent="0.25">
      <c r="C781" s="1"/>
      <c r="D781" s="1"/>
      <c r="E781" s="85"/>
      <c r="F781" s="85"/>
      <c r="G781" s="86"/>
    </row>
    <row r="782" spans="3:7" x14ac:dyDescent="0.25">
      <c r="C782" s="1"/>
      <c r="D782" s="1"/>
      <c r="E782" s="85"/>
      <c r="F782" s="85"/>
      <c r="G782" s="86"/>
    </row>
    <row r="783" spans="3:7" x14ac:dyDescent="0.25">
      <c r="C783" s="1"/>
      <c r="D783" s="1"/>
      <c r="E783" s="85"/>
      <c r="F783" s="85"/>
      <c r="G783" s="86"/>
    </row>
    <row r="784" spans="3:7" x14ac:dyDescent="0.25">
      <c r="C784" s="1"/>
      <c r="D784" s="1"/>
      <c r="E784" s="85"/>
      <c r="F784" s="85"/>
      <c r="G784" s="86"/>
    </row>
    <row r="785" spans="3:7" x14ac:dyDescent="0.25">
      <c r="C785" s="1"/>
      <c r="D785" s="1"/>
      <c r="E785" s="85"/>
      <c r="F785" s="85"/>
      <c r="G785" s="86"/>
    </row>
    <row r="786" spans="3:7" x14ac:dyDescent="0.25">
      <c r="C786" s="1"/>
      <c r="D786" s="1"/>
      <c r="E786" s="85"/>
      <c r="F786" s="85"/>
      <c r="G786" s="86"/>
    </row>
    <row r="787" spans="3:7" x14ac:dyDescent="0.25">
      <c r="C787" s="1"/>
      <c r="D787" s="1"/>
      <c r="E787" s="85"/>
      <c r="F787" s="85"/>
      <c r="G787" s="86"/>
    </row>
    <row r="788" spans="3:7" x14ac:dyDescent="0.25">
      <c r="C788" s="1"/>
      <c r="D788" s="1"/>
      <c r="E788" s="85"/>
      <c r="F788" s="85"/>
      <c r="G788" s="86"/>
    </row>
    <row r="789" spans="3:7" x14ac:dyDescent="0.25">
      <c r="C789" s="1"/>
      <c r="D789" s="1"/>
      <c r="E789" s="85"/>
      <c r="F789" s="85"/>
      <c r="G789" s="86"/>
    </row>
    <row r="790" spans="3:7" x14ac:dyDescent="0.25">
      <c r="C790" s="1"/>
      <c r="D790" s="1"/>
      <c r="E790" s="85"/>
      <c r="F790" s="85"/>
      <c r="G790" s="86"/>
    </row>
    <row r="791" spans="3:7" x14ac:dyDescent="0.25">
      <c r="C791" s="1"/>
      <c r="D791" s="1"/>
      <c r="E791" s="85"/>
      <c r="F791" s="85"/>
      <c r="G791" s="86"/>
    </row>
    <row r="792" spans="3:7" x14ac:dyDescent="0.25">
      <c r="C792" s="1"/>
      <c r="D792" s="1"/>
      <c r="E792" s="85"/>
      <c r="F792" s="85"/>
      <c r="G792" s="86"/>
    </row>
    <row r="793" spans="3:7" x14ac:dyDescent="0.25">
      <c r="C793" s="1"/>
      <c r="D793" s="1"/>
      <c r="E793" s="85"/>
      <c r="F793" s="85"/>
      <c r="G793" s="86"/>
    </row>
    <row r="794" spans="3:7" x14ac:dyDescent="0.25">
      <c r="C794" s="1"/>
      <c r="D794" s="1"/>
      <c r="E794" s="85"/>
      <c r="F794" s="85"/>
      <c r="G794" s="86"/>
    </row>
    <row r="795" spans="3:7" x14ac:dyDescent="0.25">
      <c r="C795" s="1"/>
      <c r="D795" s="1"/>
      <c r="E795" s="85"/>
      <c r="F795" s="85"/>
      <c r="G795" s="86"/>
    </row>
    <row r="796" spans="3:7" x14ac:dyDescent="0.25">
      <c r="C796" s="1"/>
      <c r="D796" s="1"/>
      <c r="E796" s="85"/>
      <c r="F796" s="85"/>
      <c r="G796" s="86"/>
    </row>
    <row r="797" spans="3:7" x14ac:dyDescent="0.25">
      <c r="C797" s="1"/>
      <c r="D797" s="1"/>
      <c r="E797" s="85"/>
      <c r="F797" s="85"/>
      <c r="G797" s="86"/>
    </row>
    <row r="798" spans="3:7" x14ac:dyDescent="0.25">
      <c r="C798" s="1"/>
      <c r="D798" s="1"/>
      <c r="E798" s="85"/>
      <c r="F798" s="85"/>
      <c r="G798" s="86"/>
    </row>
    <row r="799" spans="3:7" x14ac:dyDescent="0.25">
      <c r="C799" s="1"/>
      <c r="D799" s="1"/>
      <c r="E799" s="85"/>
      <c r="F799" s="85"/>
      <c r="G799" s="86"/>
    </row>
    <row r="800" spans="3:7" x14ac:dyDescent="0.25">
      <c r="C800" s="1"/>
      <c r="D800" s="1"/>
      <c r="E800" s="85"/>
      <c r="F800" s="85"/>
      <c r="G800" s="86"/>
    </row>
    <row r="801" spans="3:7" x14ac:dyDescent="0.25">
      <c r="C801" s="1"/>
      <c r="D801" s="1"/>
      <c r="E801" s="85"/>
      <c r="F801" s="85"/>
      <c r="G801" s="86"/>
    </row>
    <row r="802" spans="3:7" x14ac:dyDescent="0.25">
      <c r="C802" s="1"/>
      <c r="D802" s="1"/>
      <c r="E802" s="85"/>
      <c r="F802" s="85"/>
      <c r="G802" s="86"/>
    </row>
    <row r="803" spans="3:7" x14ac:dyDescent="0.25">
      <c r="C803" s="1"/>
      <c r="D803" s="1"/>
      <c r="E803" s="85"/>
      <c r="F803" s="85"/>
      <c r="G803" s="86"/>
    </row>
    <row r="804" spans="3:7" x14ac:dyDescent="0.25">
      <c r="C804" s="1"/>
      <c r="D804" s="1"/>
      <c r="E804" s="85"/>
      <c r="F804" s="85"/>
      <c r="G804" s="86"/>
    </row>
    <row r="805" spans="3:7" x14ac:dyDescent="0.25">
      <c r="C805" s="1"/>
      <c r="D805" s="1"/>
      <c r="E805" s="85"/>
      <c r="F805" s="85"/>
      <c r="G805" s="86"/>
    </row>
    <row r="806" spans="3:7" x14ac:dyDescent="0.25">
      <c r="C806" s="1"/>
      <c r="D806" s="1"/>
      <c r="E806" s="85"/>
      <c r="F806" s="85"/>
      <c r="G806" s="86"/>
    </row>
    <row r="807" spans="3:7" x14ac:dyDescent="0.25">
      <c r="C807" s="1"/>
      <c r="D807" s="1"/>
      <c r="E807" s="85"/>
      <c r="F807" s="85"/>
      <c r="G807" s="86"/>
    </row>
    <row r="808" spans="3:7" x14ac:dyDescent="0.25">
      <c r="C808" s="1"/>
      <c r="D808" s="1"/>
      <c r="E808" s="85"/>
      <c r="F808" s="85"/>
      <c r="G808" s="86"/>
    </row>
    <row r="809" spans="3:7" x14ac:dyDescent="0.25">
      <c r="C809" s="1"/>
      <c r="D809" s="1"/>
      <c r="E809" s="85"/>
      <c r="F809" s="85"/>
      <c r="G809" s="86"/>
    </row>
    <row r="810" spans="3:7" x14ac:dyDescent="0.25">
      <c r="C810" s="1"/>
      <c r="D810" s="1"/>
      <c r="E810" s="85"/>
      <c r="F810" s="85"/>
      <c r="G810" s="86"/>
    </row>
    <row r="811" spans="3:7" x14ac:dyDescent="0.25">
      <c r="C811" s="1"/>
      <c r="D811" s="1"/>
      <c r="E811" s="85"/>
      <c r="F811" s="85"/>
      <c r="G811" s="86"/>
    </row>
    <row r="812" spans="3:7" x14ac:dyDescent="0.25">
      <c r="C812" s="1"/>
      <c r="D812" s="1"/>
      <c r="E812" s="85"/>
      <c r="F812" s="85"/>
      <c r="G812" s="86"/>
    </row>
    <row r="813" spans="3:7" x14ac:dyDescent="0.25">
      <c r="C813" s="1"/>
      <c r="D813" s="1"/>
      <c r="E813" s="85"/>
      <c r="F813" s="85"/>
      <c r="G813" s="86"/>
    </row>
    <row r="814" spans="3:7" x14ac:dyDescent="0.25">
      <c r="C814" s="1"/>
      <c r="D814" s="1"/>
      <c r="E814" s="85"/>
      <c r="F814" s="85"/>
      <c r="G814" s="86"/>
    </row>
    <row r="815" spans="3:7" x14ac:dyDescent="0.25">
      <c r="C815" s="1"/>
      <c r="D815" s="1"/>
      <c r="E815" s="85"/>
      <c r="F815" s="85"/>
      <c r="G815" s="86"/>
    </row>
    <row r="816" spans="3:7" x14ac:dyDescent="0.25">
      <c r="C816" s="1"/>
      <c r="D816" s="1"/>
      <c r="E816" s="85"/>
      <c r="F816" s="85"/>
      <c r="G816" s="86"/>
    </row>
    <row r="817" spans="3:7" x14ac:dyDescent="0.25">
      <c r="C817" s="1"/>
      <c r="D817" s="1"/>
      <c r="E817" s="85"/>
      <c r="F817" s="85"/>
      <c r="G817" s="86"/>
    </row>
    <row r="818" spans="3:7" x14ac:dyDescent="0.25">
      <c r="C818" s="1"/>
      <c r="D818" s="1"/>
      <c r="E818" s="85"/>
      <c r="F818" s="85"/>
      <c r="G818" s="86"/>
    </row>
    <row r="819" spans="3:7" x14ac:dyDescent="0.25">
      <c r="C819" s="1"/>
      <c r="D819" s="1"/>
      <c r="E819" s="85"/>
      <c r="F819" s="85"/>
      <c r="G819" s="86"/>
    </row>
    <row r="820" spans="3:7" x14ac:dyDescent="0.25">
      <c r="C820" s="1"/>
      <c r="D820" s="1"/>
      <c r="E820" s="85"/>
      <c r="F820" s="85"/>
      <c r="G820" s="86"/>
    </row>
    <row r="821" spans="3:7" x14ac:dyDescent="0.25">
      <c r="C821" s="1"/>
      <c r="D821" s="1"/>
      <c r="E821" s="85"/>
      <c r="F821" s="85"/>
      <c r="G821" s="86"/>
    </row>
    <row r="822" spans="3:7" x14ac:dyDescent="0.25">
      <c r="C822" s="1"/>
      <c r="D822" s="1"/>
      <c r="E822" s="85"/>
      <c r="F822" s="85"/>
      <c r="G822" s="86"/>
    </row>
    <row r="823" spans="3:7" x14ac:dyDescent="0.25">
      <c r="C823" s="1"/>
      <c r="D823" s="1"/>
      <c r="E823" s="85"/>
      <c r="F823" s="85"/>
      <c r="G823" s="86"/>
    </row>
    <row r="824" spans="3:7" x14ac:dyDescent="0.25">
      <c r="C824" s="1"/>
      <c r="D824" s="1"/>
      <c r="E824" s="85"/>
      <c r="F824" s="85"/>
      <c r="G824" s="86"/>
    </row>
    <row r="825" spans="3:7" x14ac:dyDescent="0.25">
      <c r="C825" s="1"/>
      <c r="D825" s="1"/>
      <c r="E825" s="85"/>
      <c r="F825" s="85"/>
      <c r="G825" s="86"/>
    </row>
    <row r="826" spans="3:7" x14ac:dyDescent="0.25">
      <c r="C826" s="1"/>
      <c r="D826" s="1"/>
      <c r="E826" s="85"/>
      <c r="F826" s="85"/>
      <c r="G826" s="86"/>
    </row>
    <row r="827" spans="3:7" x14ac:dyDescent="0.25">
      <c r="C827" s="1"/>
      <c r="D827" s="1"/>
      <c r="E827" s="85"/>
      <c r="F827" s="85"/>
      <c r="G827" s="86"/>
    </row>
    <row r="828" spans="3:7" x14ac:dyDescent="0.25">
      <c r="C828" s="1"/>
      <c r="D828" s="1"/>
      <c r="E828" s="85"/>
      <c r="F828" s="85"/>
      <c r="G828" s="86"/>
    </row>
    <row r="829" spans="3:7" x14ac:dyDescent="0.25">
      <c r="C829" s="1"/>
      <c r="D829" s="1"/>
      <c r="E829" s="85"/>
      <c r="F829" s="85"/>
      <c r="G829" s="86"/>
    </row>
    <row r="830" spans="3:7" x14ac:dyDescent="0.25">
      <c r="C830" s="1"/>
      <c r="D830" s="1"/>
      <c r="E830" s="85"/>
      <c r="F830" s="85"/>
      <c r="G830" s="86"/>
    </row>
    <row r="831" spans="3:7" x14ac:dyDescent="0.25">
      <c r="C831" s="1"/>
      <c r="D831" s="1"/>
      <c r="E831" s="85"/>
      <c r="F831" s="85"/>
      <c r="G831" s="86"/>
    </row>
    <row r="832" spans="3:7" x14ac:dyDescent="0.25">
      <c r="C832" s="1"/>
      <c r="D832" s="1"/>
      <c r="E832" s="85"/>
      <c r="F832" s="85"/>
      <c r="G832" s="86"/>
    </row>
    <row r="833" spans="3:7" x14ac:dyDescent="0.25">
      <c r="C833" s="1"/>
      <c r="D833" s="1"/>
      <c r="E833" s="85"/>
      <c r="F833" s="85"/>
      <c r="G833" s="86"/>
    </row>
    <row r="834" spans="3:7" x14ac:dyDescent="0.25">
      <c r="C834" s="1"/>
      <c r="D834" s="1"/>
      <c r="E834" s="85"/>
      <c r="F834" s="85"/>
      <c r="G834" s="86"/>
    </row>
    <row r="835" spans="3:7" x14ac:dyDescent="0.25">
      <c r="C835" s="1"/>
      <c r="D835" s="1"/>
      <c r="E835" s="85"/>
      <c r="F835" s="85"/>
      <c r="G835" s="86"/>
    </row>
    <row r="836" spans="3:7" x14ac:dyDescent="0.25">
      <c r="C836" s="1"/>
      <c r="D836" s="1"/>
      <c r="E836" s="85"/>
      <c r="F836" s="85"/>
      <c r="G836" s="86"/>
    </row>
    <row r="837" spans="3:7" x14ac:dyDescent="0.25">
      <c r="C837" s="1"/>
      <c r="D837" s="1"/>
      <c r="E837" s="85"/>
      <c r="F837" s="85"/>
      <c r="G837" s="86"/>
    </row>
    <row r="838" spans="3:7" x14ac:dyDescent="0.25">
      <c r="C838" s="1"/>
      <c r="D838" s="1"/>
      <c r="E838" s="85"/>
      <c r="F838" s="85"/>
      <c r="G838" s="86"/>
    </row>
    <row r="839" spans="3:7" x14ac:dyDescent="0.25">
      <c r="C839" s="1"/>
      <c r="D839" s="1"/>
      <c r="E839" s="85"/>
      <c r="F839" s="85"/>
      <c r="G839" s="86"/>
    </row>
    <row r="840" spans="3:7" x14ac:dyDescent="0.25">
      <c r="C840" s="1"/>
      <c r="D840" s="1"/>
      <c r="E840" s="85"/>
      <c r="F840" s="85"/>
      <c r="G840" s="86"/>
    </row>
    <row r="841" spans="3:7" x14ac:dyDescent="0.25">
      <c r="C841" s="1"/>
      <c r="D841" s="1"/>
      <c r="E841" s="85"/>
      <c r="F841" s="85"/>
      <c r="G841" s="86"/>
    </row>
    <row r="842" spans="3:7" x14ac:dyDescent="0.25">
      <c r="C842" s="1"/>
      <c r="D842" s="1"/>
      <c r="E842" s="85"/>
      <c r="F842" s="85"/>
      <c r="G842" s="86"/>
    </row>
    <row r="843" spans="3:7" x14ac:dyDescent="0.25">
      <c r="C843" s="1"/>
      <c r="D843" s="1"/>
      <c r="E843" s="85"/>
      <c r="F843" s="85"/>
      <c r="G843" s="86"/>
    </row>
    <row r="844" spans="3:7" x14ac:dyDescent="0.25">
      <c r="C844" s="1"/>
      <c r="D844" s="1"/>
      <c r="E844" s="85"/>
      <c r="F844" s="85"/>
      <c r="G844" s="86"/>
    </row>
    <row r="845" spans="3:7" x14ac:dyDescent="0.25">
      <c r="C845" s="1"/>
      <c r="D845" s="1"/>
      <c r="E845" s="85"/>
      <c r="F845" s="85"/>
      <c r="G845" s="86"/>
    </row>
    <row r="846" spans="3:7" x14ac:dyDescent="0.25">
      <c r="C846" s="1"/>
      <c r="D846" s="1"/>
      <c r="E846" s="85"/>
      <c r="F846" s="85"/>
      <c r="G846" s="86"/>
    </row>
    <row r="847" spans="3:7" x14ac:dyDescent="0.25">
      <c r="C847" s="1"/>
      <c r="D847" s="1"/>
      <c r="E847" s="85"/>
      <c r="F847" s="85"/>
      <c r="G847" s="86"/>
    </row>
    <row r="848" spans="3:7" x14ac:dyDescent="0.25">
      <c r="C848" s="1"/>
      <c r="D848" s="1"/>
      <c r="E848" s="85"/>
      <c r="F848" s="85"/>
      <c r="G848" s="86"/>
    </row>
    <row r="849" spans="3:7" x14ac:dyDescent="0.25">
      <c r="C849" s="1"/>
      <c r="D849" s="1"/>
      <c r="E849" s="85"/>
      <c r="F849" s="85"/>
      <c r="G849" s="86"/>
    </row>
    <row r="850" spans="3:7" x14ac:dyDescent="0.25">
      <c r="C850" s="1"/>
      <c r="D850" s="1"/>
      <c r="E850" s="85"/>
      <c r="F850" s="85"/>
      <c r="G850" s="86"/>
    </row>
    <row r="851" spans="3:7" x14ac:dyDescent="0.25">
      <c r="C851" s="1"/>
      <c r="D851" s="1"/>
      <c r="E851" s="85"/>
      <c r="F851" s="85"/>
      <c r="G851" s="86"/>
    </row>
    <row r="852" spans="3:7" x14ac:dyDescent="0.25">
      <c r="C852" s="1"/>
      <c r="D852" s="1"/>
      <c r="E852" s="85"/>
      <c r="F852" s="85"/>
      <c r="G852" s="86"/>
    </row>
    <row r="853" spans="3:7" x14ac:dyDescent="0.25">
      <c r="C853" s="1"/>
      <c r="D853" s="1"/>
      <c r="E853" s="85"/>
      <c r="F853" s="85"/>
      <c r="G853" s="86"/>
    </row>
    <row r="854" spans="3:7" x14ac:dyDescent="0.25">
      <c r="C854" s="1"/>
      <c r="D854" s="1"/>
      <c r="E854" s="85"/>
      <c r="F854" s="85"/>
      <c r="G854" s="86"/>
    </row>
    <row r="855" spans="3:7" x14ac:dyDescent="0.25">
      <c r="C855" s="1"/>
      <c r="D855" s="1"/>
      <c r="E855" s="85"/>
      <c r="F855" s="85"/>
      <c r="G855" s="86"/>
    </row>
    <row r="856" spans="3:7" x14ac:dyDescent="0.25">
      <c r="C856" s="1"/>
      <c r="D856" s="1"/>
      <c r="E856" s="85"/>
      <c r="F856" s="85"/>
      <c r="G856" s="86"/>
    </row>
    <row r="857" spans="3:7" x14ac:dyDescent="0.25">
      <c r="C857" s="1"/>
      <c r="D857" s="1"/>
      <c r="E857" s="85"/>
      <c r="F857" s="85"/>
      <c r="G857" s="86"/>
    </row>
    <row r="858" spans="3:7" x14ac:dyDescent="0.25">
      <c r="C858" s="1"/>
      <c r="D858" s="1"/>
      <c r="E858" s="85"/>
      <c r="F858" s="85"/>
      <c r="G858" s="86"/>
    </row>
    <row r="859" spans="3:7" x14ac:dyDescent="0.25">
      <c r="C859" s="1"/>
      <c r="D859" s="1"/>
      <c r="E859" s="85"/>
      <c r="F859" s="85"/>
      <c r="G859" s="86"/>
    </row>
    <row r="860" spans="3:7" x14ac:dyDescent="0.25">
      <c r="C860" s="1"/>
      <c r="D860" s="1"/>
      <c r="E860" s="85"/>
      <c r="F860" s="85"/>
      <c r="G860" s="86"/>
    </row>
    <row r="861" spans="3:7" x14ac:dyDescent="0.25">
      <c r="C861" s="1"/>
      <c r="D861" s="1"/>
      <c r="E861" s="85"/>
      <c r="F861" s="85"/>
      <c r="G861" s="86"/>
    </row>
    <row r="862" spans="3:7" x14ac:dyDescent="0.25">
      <c r="C862" s="1"/>
      <c r="D862" s="1"/>
      <c r="E862" s="85"/>
      <c r="F862" s="85"/>
      <c r="G862" s="86"/>
    </row>
    <row r="863" spans="3:7" x14ac:dyDescent="0.25">
      <c r="C863" s="1"/>
      <c r="D863" s="1"/>
      <c r="E863" s="85"/>
      <c r="F863" s="85"/>
      <c r="G863" s="86"/>
    </row>
    <row r="864" spans="3:7" x14ac:dyDescent="0.25">
      <c r="C864" s="1"/>
      <c r="D864" s="1"/>
      <c r="E864" s="85"/>
      <c r="F864" s="85"/>
      <c r="G864" s="86"/>
    </row>
    <row r="865" spans="3:7" x14ac:dyDescent="0.25">
      <c r="C865" s="1"/>
      <c r="D865" s="1"/>
      <c r="E865" s="85"/>
      <c r="F865" s="85"/>
      <c r="G865" s="86"/>
    </row>
    <row r="866" spans="3:7" x14ac:dyDescent="0.25">
      <c r="C866" s="1"/>
      <c r="D866" s="1"/>
      <c r="E866" s="85"/>
      <c r="F866" s="85"/>
      <c r="G866" s="86"/>
    </row>
    <row r="867" spans="3:7" x14ac:dyDescent="0.25">
      <c r="C867" s="1"/>
      <c r="D867" s="1"/>
      <c r="E867" s="85"/>
      <c r="F867" s="85"/>
      <c r="G867" s="86"/>
    </row>
    <row r="868" spans="3:7" x14ac:dyDescent="0.25">
      <c r="C868" s="1"/>
      <c r="D868" s="1"/>
      <c r="E868" s="85"/>
      <c r="F868" s="85"/>
      <c r="G868" s="86"/>
    </row>
    <row r="869" spans="3:7" x14ac:dyDescent="0.25">
      <c r="C869" s="1"/>
      <c r="D869" s="1"/>
      <c r="E869" s="85"/>
      <c r="F869" s="85"/>
      <c r="G869" s="86"/>
    </row>
    <row r="870" spans="3:7" x14ac:dyDescent="0.25">
      <c r="C870" s="1"/>
      <c r="D870" s="1"/>
      <c r="E870" s="85"/>
      <c r="F870" s="85"/>
      <c r="G870" s="86"/>
    </row>
    <row r="871" spans="3:7" x14ac:dyDescent="0.25">
      <c r="C871" s="1"/>
      <c r="D871" s="1"/>
      <c r="E871" s="85"/>
      <c r="F871" s="85"/>
      <c r="G871" s="86"/>
    </row>
    <row r="872" spans="3:7" x14ac:dyDescent="0.25">
      <c r="C872" s="1"/>
      <c r="D872" s="1"/>
      <c r="E872" s="85"/>
      <c r="F872" s="85"/>
      <c r="G872" s="86"/>
    </row>
    <row r="873" spans="3:7" x14ac:dyDescent="0.25">
      <c r="C873" s="1"/>
      <c r="D873" s="1"/>
      <c r="E873" s="85"/>
      <c r="F873" s="85"/>
      <c r="G873" s="86"/>
    </row>
    <row r="874" spans="3:7" x14ac:dyDescent="0.25">
      <c r="C874" s="1"/>
      <c r="D874" s="1"/>
      <c r="E874" s="85"/>
      <c r="F874" s="85"/>
      <c r="G874" s="86"/>
    </row>
    <row r="875" spans="3:7" x14ac:dyDescent="0.25">
      <c r="C875" s="1"/>
      <c r="D875" s="1"/>
      <c r="E875" s="85"/>
      <c r="F875" s="85"/>
      <c r="G875" s="86"/>
    </row>
    <row r="876" spans="3:7" x14ac:dyDescent="0.25">
      <c r="C876" s="1"/>
      <c r="D876" s="1"/>
      <c r="E876" s="85"/>
      <c r="F876" s="85"/>
      <c r="G876" s="86"/>
    </row>
    <row r="877" spans="3:7" x14ac:dyDescent="0.25">
      <c r="C877" s="1"/>
      <c r="D877" s="1"/>
      <c r="E877" s="85"/>
      <c r="F877" s="85"/>
      <c r="G877" s="86"/>
    </row>
    <row r="878" spans="3:7" x14ac:dyDescent="0.25">
      <c r="C878" s="1"/>
      <c r="D878" s="1"/>
      <c r="E878" s="85"/>
      <c r="F878" s="85"/>
      <c r="G878" s="86"/>
    </row>
    <row r="879" spans="3:7" x14ac:dyDescent="0.25">
      <c r="C879" s="1"/>
      <c r="D879" s="1"/>
      <c r="E879" s="85"/>
      <c r="F879" s="85"/>
      <c r="G879" s="86"/>
    </row>
    <row r="880" spans="3:7" x14ac:dyDescent="0.25">
      <c r="C880" s="1"/>
      <c r="D880" s="1"/>
      <c r="E880" s="85"/>
      <c r="F880" s="85"/>
      <c r="G880" s="86"/>
    </row>
    <row r="881" spans="3:7" x14ac:dyDescent="0.25">
      <c r="C881" s="1"/>
      <c r="D881" s="1"/>
      <c r="E881" s="85"/>
      <c r="F881" s="85"/>
      <c r="G881" s="86"/>
    </row>
    <row r="882" spans="3:7" x14ac:dyDescent="0.25">
      <c r="C882" s="1"/>
      <c r="D882" s="1"/>
      <c r="E882" s="85"/>
      <c r="F882" s="85"/>
      <c r="G882" s="86"/>
    </row>
    <row r="883" spans="3:7" x14ac:dyDescent="0.25">
      <c r="C883" s="1"/>
      <c r="D883" s="1"/>
      <c r="E883" s="85"/>
      <c r="F883" s="85"/>
      <c r="G883" s="86"/>
    </row>
    <row r="884" spans="3:7" x14ac:dyDescent="0.25">
      <c r="C884" s="1"/>
      <c r="D884" s="1"/>
      <c r="E884" s="85"/>
      <c r="F884" s="85"/>
      <c r="G884" s="86"/>
    </row>
    <row r="885" spans="3:7" x14ac:dyDescent="0.25">
      <c r="C885" s="1"/>
      <c r="D885" s="1"/>
      <c r="E885" s="85"/>
      <c r="F885" s="85"/>
      <c r="G885" s="86"/>
    </row>
    <row r="886" spans="3:7" x14ac:dyDescent="0.25">
      <c r="C886" s="1"/>
      <c r="D886" s="1"/>
      <c r="E886" s="85"/>
      <c r="F886" s="85"/>
      <c r="G886" s="86"/>
    </row>
    <row r="887" spans="3:7" x14ac:dyDescent="0.25">
      <c r="C887" s="1"/>
      <c r="D887" s="1"/>
      <c r="E887" s="85"/>
      <c r="F887" s="85"/>
      <c r="G887" s="86"/>
    </row>
    <row r="888" spans="3:7" x14ac:dyDescent="0.25">
      <c r="C888" s="1"/>
      <c r="D888" s="1"/>
      <c r="E888" s="85"/>
      <c r="F888" s="85"/>
      <c r="G888" s="86"/>
    </row>
    <row r="889" spans="3:7" x14ac:dyDescent="0.25">
      <c r="C889" s="1"/>
      <c r="D889" s="1"/>
      <c r="E889" s="85"/>
      <c r="F889" s="85"/>
      <c r="G889" s="86"/>
    </row>
    <row r="890" spans="3:7" x14ac:dyDescent="0.25">
      <c r="C890" s="1"/>
      <c r="D890" s="1"/>
      <c r="E890" s="85"/>
      <c r="F890" s="85"/>
      <c r="G890" s="86"/>
    </row>
    <row r="891" spans="3:7" x14ac:dyDescent="0.25">
      <c r="C891" s="1"/>
      <c r="D891" s="1"/>
      <c r="E891" s="85"/>
      <c r="F891" s="85"/>
      <c r="G891" s="86"/>
    </row>
    <row r="892" spans="3:7" x14ac:dyDescent="0.25">
      <c r="C892" s="1"/>
      <c r="D892" s="1"/>
      <c r="E892" s="85"/>
      <c r="F892" s="85"/>
      <c r="G892" s="86"/>
    </row>
    <row r="893" spans="3:7" x14ac:dyDescent="0.25">
      <c r="C893" s="1"/>
      <c r="D893" s="1"/>
      <c r="E893" s="85"/>
      <c r="F893" s="85"/>
      <c r="G893" s="86"/>
    </row>
    <row r="894" spans="3:7" x14ac:dyDescent="0.25">
      <c r="C894" s="1"/>
      <c r="D894" s="1"/>
      <c r="E894" s="85"/>
      <c r="F894" s="85"/>
      <c r="G894" s="86"/>
    </row>
    <row r="895" spans="3:7" x14ac:dyDescent="0.25">
      <c r="C895" s="1"/>
      <c r="D895" s="1"/>
      <c r="E895" s="85"/>
      <c r="F895" s="85"/>
      <c r="G895" s="86"/>
    </row>
    <row r="896" spans="3:7" x14ac:dyDescent="0.25">
      <c r="C896" s="1"/>
      <c r="D896" s="1"/>
      <c r="E896" s="85"/>
      <c r="F896" s="85"/>
      <c r="G896" s="86"/>
    </row>
    <row r="897" spans="3:7" x14ac:dyDescent="0.25">
      <c r="C897" s="1"/>
      <c r="D897" s="1"/>
      <c r="E897" s="85"/>
      <c r="F897" s="85"/>
      <c r="G897" s="86"/>
    </row>
    <row r="898" spans="3:7" x14ac:dyDescent="0.25">
      <c r="C898" s="1"/>
      <c r="D898" s="1"/>
      <c r="E898" s="85"/>
      <c r="F898" s="85"/>
      <c r="G898" s="86"/>
    </row>
    <row r="899" spans="3:7" x14ac:dyDescent="0.25">
      <c r="C899" s="1"/>
      <c r="D899" s="1"/>
      <c r="E899" s="85"/>
      <c r="F899" s="85"/>
      <c r="G899" s="86"/>
    </row>
    <row r="900" spans="3:7" x14ac:dyDescent="0.25">
      <c r="C900" s="1"/>
      <c r="D900" s="1"/>
      <c r="E900" s="85"/>
      <c r="F900" s="85"/>
      <c r="G900" s="86"/>
    </row>
    <row r="901" spans="3:7" x14ac:dyDescent="0.25">
      <c r="C901" s="1"/>
      <c r="D901" s="1"/>
      <c r="E901" s="85"/>
      <c r="F901" s="85"/>
      <c r="G901" s="86"/>
    </row>
    <row r="902" spans="3:7" x14ac:dyDescent="0.25">
      <c r="C902" s="1"/>
      <c r="D902" s="1"/>
      <c r="E902" s="85"/>
      <c r="F902" s="85"/>
      <c r="G902" s="86"/>
    </row>
    <row r="903" spans="3:7" x14ac:dyDescent="0.25">
      <c r="C903" s="1"/>
      <c r="D903" s="1"/>
      <c r="E903" s="85"/>
      <c r="F903" s="85"/>
      <c r="G903" s="86"/>
    </row>
    <row r="904" spans="3:7" x14ac:dyDescent="0.25">
      <c r="C904" s="1"/>
      <c r="D904" s="1"/>
      <c r="E904" s="85"/>
      <c r="F904" s="85"/>
      <c r="G904" s="86"/>
    </row>
    <row r="905" spans="3:7" x14ac:dyDescent="0.25">
      <c r="C905" s="1"/>
      <c r="D905" s="1"/>
      <c r="E905" s="85"/>
      <c r="F905" s="85"/>
      <c r="G905" s="86"/>
    </row>
    <row r="906" spans="3:7" x14ac:dyDescent="0.25">
      <c r="C906" s="1"/>
      <c r="D906" s="1"/>
      <c r="E906" s="85"/>
      <c r="F906" s="85"/>
      <c r="G906" s="86"/>
    </row>
    <row r="907" spans="3:7" x14ac:dyDescent="0.25">
      <c r="C907" s="1"/>
      <c r="D907" s="1"/>
      <c r="E907" s="85"/>
      <c r="F907" s="85"/>
      <c r="G907" s="86"/>
    </row>
    <row r="908" spans="3:7" x14ac:dyDescent="0.25">
      <c r="C908" s="1"/>
      <c r="D908" s="1"/>
      <c r="E908" s="85"/>
      <c r="F908" s="85"/>
      <c r="G908" s="86"/>
    </row>
    <row r="909" spans="3:7" x14ac:dyDescent="0.25">
      <c r="C909" s="1"/>
      <c r="D909" s="1"/>
      <c r="E909" s="85"/>
      <c r="F909" s="85"/>
      <c r="G909" s="86"/>
    </row>
    <row r="910" spans="3:7" x14ac:dyDescent="0.25">
      <c r="C910" s="1"/>
      <c r="D910" s="1"/>
      <c r="E910" s="85"/>
      <c r="F910" s="85"/>
      <c r="G910" s="86"/>
    </row>
    <row r="911" spans="3:7" x14ac:dyDescent="0.25">
      <c r="C911" s="1"/>
      <c r="D911" s="1"/>
      <c r="E911" s="85"/>
      <c r="F911" s="85"/>
      <c r="G911" s="86"/>
    </row>
    <row r="912" spans="3:7" x14ac:dyDescent="0.25">
      <c r="C912" s="1"/>
      <c r="D912" s="1"/>
      <c r="E912" s="85"/>
      <c r="F912" s="85"/>
      <c r="G912" s="86"/>
    </row>
    <row r="913" spans="3:7" x14ac:dyDescent="0.25">
      <c r="C913" s="1"/>
      <c r="D913" s="1"/>
      <c r="E913" s="85"/>
      <c r="F913" s="85"/>
      <c r="G913" s="86"/>
    </row>
    <row r="914" spans="3:7" x14ac:dyDescent="0.25">
      <c r="C914" s="1"/>
      <c r="D914" s="1"/>
      <c r="E914" s="85"/>
      <c r="F914" s="85"/>
      <c r="G914" s="86"/>
    </row>
    <row r="915" spans="3:7" x14ac:dyDescent="0.25">
      <c r="C915" s="1"/>
      <c r="D915" s="1"/>
      <c r="E915" s="85"/>
      <c r="F915" s="85"/>
      <c r="G915" s="86"/>
    </row>
    <row r="916" spans="3:7" x14ac:dyDescent="0.25">
      <c r="C916" s="1"/>
      <c r="D916" s="1"/>
      <c r="E916" s="85"/>
      <c r="F916" s="85"/>
      <c r="G916" s="86"/>
    </row>
    <row r="917" spans="3:7" x14ac:dyDescent="0.25">
      <c r="C917" s="1"/>
      <c r="D917" s="1"/>
      <c r="E917" s="85"/>
      <c r="F917" s="85"/>
      <c r="G917" s="86"/>
    </row>
    <row r="918" spans="3:7" x14ac:dyDescent="0.25">
      <c r="C918" s="1"/>
      <c r="D918" s="1"/>
      <c r="E918" s="85"/>
      <c r="F918" s="85"/>
      <c r="G918" s="86"/>
    </row>
    <row r="919" spans="3:7" x14ac:dyDescent="0.25">
      <c r="C919" s="1"/>
      <c r="D919" s="1"/>
      <c r="E919" s="85"/>
      <c r="F919" s="85"/>
      <c r="G919" s="86"/>
    </row>
    <row r="920" spans="3:7" x14ac:dyDescent="0.25">
      <c r="C920" s="1"/>
      <c r="D920" s="1"/>
      <c r="E920" s="85"/>
      <c r="F920" s="85"/>
      <c r="G920" s="86"/>
    </row>
    <row r="921" spans="3:7" x14ac:dyDescent="0.25">
      <c r="C921" s="1"/>
      <c r="D921" s="1"/>
      <c r="E921" s="85"/>
      <c r="F921" s="85"/>
      <c r="G921" s="86"/>
    </row>
    <row r="922" spans="3:7" x14ac:dyDescent="0.25">
      <c r="C922" s="1"/>
      <c r="D922" s="1"/>
      <c r="E922" s="85"/>
      <c r="F922" s="85"/>
      <c r="G922" s="86"/>
    </row>
    <row r="923" spans="3:7" x14ac:dyDescent="0.25">
      <c r="C923" s="1"/>
      <c r="D923" s="1"/>
      <c r="E923" s="85"/>
      <c r="F923" s="85"/>
      <c r="G923" s="86"/>
    </row>
    <row r="924" spans="3:7" x14ac:dyDescent="0.25">
      <c r="C924" s="1"/>
      <c r="D924" s="1"/>
      <c r="E924" s="85"/>
      <c r="F924" s="85"/>
      <c r="G924" s="86"/>
    </row>
    <row r="925" spans="3:7" x14ac:dyDescent="0.25">
      <c r="C925" s="1"/>
      <c r="D925" s="1"/>
      <c r="E925" s="85"/>
      <c r="F925" s="85"/>
      <c r="G925" s="86"/>
    </row>
    <row r="926" spans="3:7" x14ac:dyDescent="0.25">
      <c r="C926" s="1"/>
      <c r="D926" s="1"/>
      <c r="E926" s="85"/>
      <c r="F926" s="85"/>
      <c r="G926" s="86"/>
    </row>
    <row r="927" spans="3:7" x14ac:dyDescent="0.25">
      <c r="C927" s="1"/>
      <c r="D927" s="1"/>
      <c r="E927" s="85"/>
      <c r="F927" s="85"/>
      <c r="G927" s="86"/>
    </row>
    <row r="928" spans="3:7" x14ac:dyDescent="0.25">
      <c r="C928" s="1"/>
      <c r="D928" s="1"/>
      <c r="E928" s="85"/>
      <c r="F928" s="85"/>
      <c r="G928" s="86"/>
    </row>
    <row r="929" spans="3:7" x14ac:dyDescent="0.25">
      <c r="C929" s="1"/>
      <c r="D929" s="1"/>
      <c r="E929" s="85"/>
      <c r="F929" s="85"/>
      <c r="G929" s="86"/>
    </row>
    <row r="930" spans="3:7" x14ac:dyDescent="0.25">
      <c r="C930" s="1"/>
      <c r="D930" s="1"/>
      <c r="E930" s="85"/>
      <c r="F930" s="85"/>
      <c r="G930" s="86"/>
    </row>
    <row r="931" spans="3:7" x14ac:dyDescent="0.25">
      <c r="C931" s="1"/>
      <c r="D931" s="1"/>
      <c r="E931" s="85"/>
      <c r="F931" s="85"/>
      <c r="G931" s="86"/>
    </row>
    <row r="932" spans="3:7" x14ac:dyDescent="0.25">
      <c r="C932" s="1"/>
      <c r="D932" s="1"/>
      <c r="E932" s="85"/>
      <c r="F932" s="85"/>
      <c r="G932" s="86"/>
    </row>
    <row r="933" spans="3:7" x14ac:dyDescent="0.25">
      <c r="C933" s="1"/>
      <c r="D933" s="1"/>
      <c r="E933" s="85"/>
      <c r="F933" s="85"/>
      <c r="G933" s="86"/>
    </row>
    <row r="934" spans="3:7" x14ac:dyDescent="0.25">
      <c r="C934" s="1"/>
      <c r="D934" s="1"/>
      <c r="E934" s="85"/>
      <c r="F934" s="85"/>
      <c r="G934" s="86"/>
    </row>
    <row r="935" spans="3:7" x14ac:dyDescent="0.25">
      <c r="C935" s="1"/>
      <c r="D935" s="1"/>
      <c r="E935" s="85"/>
      <c r="F935" s="85"/>
      <c r="G935" s="86"/>
    </row>
    <row r="936" spans="3:7" x14ac:dyDescent="0.25">
      <c r="C936" s="1"/>
      <c r="D936" s="1"/>
      <c r="E936" s="85"/>
      <c r="F936" s="85"/>
      <c r="G936" s="86"/>
    </row>
    <row r="937" spans="3:7" x14ac:dyDescent="0.25">
      <c r="C937" s="1"/>
      <c r="D937" s="1"/>
      <c r="E937" s="85"/>
      <c r="F937" s="85"/>
      <c r="G937" s="86"/>
    </row>
    <row r="938" spans="3:7" x14ac:dyDescent="0.25">
      <c r="C938" s="1"/>
      <c r="D938" s="1"/>
      <c r="E938" s="85"/>
      <c r="F938" s="85"/>
      <c r="G938" s="86"/>
    </row>
    <row r="939" spans="3:7" x14ac:dyDescent="0.25">
      <c r="C939" s="1"/>
      <c r="D939" s="1"/>
      <c r="E939" s="85"/>
      <c r="F939" s="85"/>
      <c r="G939" s="86"/>
    </row>
    <row r="940" spans="3:7" x14ac:dyDescent="0.25">
      <c r="C940" s="1"/>
      <c r="D940" s="1"/>
      <c r="E940" s="85"/>
      <c r="F940" s="85"/>
      <c r="G940" s="86"/>
    </row>
    <row r="941" spans="3:7" x14ac:dyDescent="0.25">
      <c r="C941" s="1"/>
      <c r="D941" s="1"/>
      <c r="E941" s="85"/>
      <c r="F941" s="85"/>
      <c r="G941" s="86"/>
    </row>
    <row r="942" spans="3:7" x14ac:dyDescent="0.25">
      <c r="C942" s="1"/>
      <c r="D942" s="1"/>
      <c r="E942" s="85"/>
      <c r="F942" s="85"/>
      <c r="G942" s="86"/>
    </row>
    <row r="943" spans="3:7" x14ac:dyDescent="0.25">
      <c r="C943" s="1"/>
      <c r="D943" s="1"/>
      <c r="E943" s="85"/>
      <c r="F943" s="85"/>
      <c r="G943" s="86"/>
    </row>
    <row r="944" spans="3:7" x14ac:dyDescent="0.25">
      <c r="C944" s="1"/>
      <c r="D944" s="1"/>
      <c r="E944" s="85"/>
      <c r="F944" s="85"/>
      <c r="G944" s="86"/>
    </row>
    <row r="945" spans="3:7" x14ac:dyDescent="0.25">
      <c r="C945" s="1"/>
      <c r="D945" s="1"/>
      <c r="E945" s="85"/>
      <c r="F945" s="85"/>
      <c r="G945" s="86"/>
    </row>
    <row r="946" spans="3:7" x14ac:dyDescent="0.25">
      <c r="C946" s="1"/>
      <c r="D946" s="1"/>
      <c r="E946" s="85"/>
      <c r="F946" s="85"/>
      <c r="G946" s="86"/>
    </row>
    <row r="947" spans="3:7" x14ac:dyDescent="0.25">
      <c r="C947" s="1"/>
      <c r="D947" s="1"/>
      <c r="E947" s="85"/>
      <c r="F947" s="85"/>
      <c r="G947" s="86"/>
    </row>
    <row r="948" spans="3:7" x14ac:dyDescent="0.25">
      <c r="C948" s="1"/>
      <c r="D948" s="1"/>
      <c r="E948" s="85"/>
      <c r="F948" s="85"/>
      <c r="G948" s="86"/>
    </row>
    <row r="949" spans="3:7" x14ac:dyDescent="0.25">
      <c r="C949" s="1"/>
      <c r="D949" s="1"/>
      <c r="E949" s="85"/>
      <c r="F949" s="85"/>
      <c r="G949" s="86"/>
    </row>
    <row r="950" spans="3:7" x14ac:dyDescent="0.25">
      <c r="C950" s="1"/>
      <c r="D950" s="1"/>
      <c r="E950" s="85"/>
      <c r="F950" s="85"/>
      <c r="G950" s="86"/>
    </row>
    <row r="951" spans="3:7" x14ac:dyDescent="0.25">
      <c r="C951" s="1"/>
      <c r="D951" s="1"/>
      <c r="E951" s="85"/>
      <c r="F951" s="85"/>
      <c r="G951" s="86"/>
    </row>
    <row r="952" spans="3:7" x14ac:dyDescent="0.25">
      <c r="C952" s="1"/>
      <c r="D952" s="1"/>
      <c r="E952" s="85"/>
      <c r="F952" s="85"/>
      <c r="G952" s="86"/>
    </row>
    <row r="953" spans="3:7" x14ac:dyDescent="0.25">
      <c r="C953" s="1"/>
      <c r="D953" s="1"/>
      <c r="E953" s="85"/>
      <c r="F953" s="85"/>
      <c r="G953" s="86"/>
    </row>
    <row r="954" spans="3:7" x14ac:dyDescent="0.25">
      <c r="C954" s="1"/>
      <c r="D954" s="1"/>
      <c r="E954" s="85"/>
      <c r="F954" s="85"/>
      <c r="G954" s="86"/>
    </row>
    <row r="955" spans="3:7" x14ac:dyDescent="0.25">
      <c r="C955" s="1"/>
      <c r="D955" s="1"/>
      <c r="E955" s="85"/>
      <c r="F955" s="85"/>
      <c r="G955" s="86"/>
    </row>
    <row r="956" spans="3:7" x14ac:dyDescent="0.25">
      <c r="C956" s="1"/>
      <c r="D956" s="1"/>
      <c r="E956" s="85"/>
      <c r="F956" s="85"/>
      <c r="G956" s="86"/>
    </row>
    <row r="957" spans="3:7" x14ac:dyDescent="0.25">
      <c r="C957" s="1"/>
      <c r="D957" s="1"/>
      <c r="E957" s="85"/>
      <c r="F957" s="85"/>
      <c r="G957" s="86"/>
    </row>
    <row r="958" spans="3:7" x14ac:dyDescent="0.25">
      <c r="C958" s="1"/>
      <c r="D958" s="1"/>
      <c r="E958" s="85"/>
      <c r="F958" s="85"/>
      <c r="G958" s="86"/>
    </row>
    <row r="959" spans="3:7" x14ac:dyDescent="0.25">
      <c r="C959" s="1"/>
      <c r="D959" s="1"/>
      <c r="E959" s="85"/>
      <c r="F959" s="85"/>
      <c r="G959" s="86"/>
    </row>
    <row r="960" spans="3:7" x14ac:dyDescent="0.25">
      <c r="C960" s="1"/>
      <c r="D960" s="1"/>
      <c r="E960" s="85"/>
      <c r="F960" s="85"/>
      <c r="G960" s="86"/>
    </row>
    <row r="961" spans="3:7" x14ac:dyDescent="0.25">
      <c r="C961" s="1"/>
      <c r="D961" s="1"/>
      <c r="E961" s="85"/>
      <c r="F961" s="85"/>
      <c r="G961" s="86"/>
    </row>
    <row r="962" spans="3:7" x14ac:dyDescent="0.25">
      <c r="C962" s="1"/>
      <c r="D962" s="1"/>
      <c r="E962" s="85"/>
      <c r="F962" s="85"/>
      <c r="G962" s="86"/>
    </row>
    <row r="963" spans="3:7" x14ac:dyDescent="0.25">
      <c r="C963" s="1"/>
      <c r="D963" s="1"/>
      <c r="E963" s="85"/>
      <c r="F963" s="85"/>
      <c r="G963" s="86"/>
    </row>
    <row r="964" spans="3:7" x14ac:dyDescent="0.25">
      <c r="C964" s="1"/>
      <c r="D964" s="1"/>
      <c r="E964" s="85"/>
      <c r="F964" s="85"/>
      <c r="G964" s="86"/>
    </row>
    <row r="965" spans="3:7" x14ac:dyDescent="0.25">
      <c r="C965" s="1"/>
      <c r="D965" s="1"/>
      <c r="E965" s="85"/>
      <c r="F965" s="85"/>
      <c r="G965" s="86"/>
    </row>
    <row r="966" spans="3:7" x14ac:dyDescent="0.25">
      <c r="C966" s="1"/>
      <c r="D966" s="1"/>
      <c r="E966" s="85"/>
      <c r="F966" s="85"/>
      <c r="G966" s="86"/>
    </row>
    <row r="967" spans="3:7" x14ac:dyDescent="0.25">
      <c r="C967" s="1"/>
      <c r="D967" s="1"/>
      <c r="E967" s="85"/>
      <c r="F967" s="85"/>
      <c r="G967" s="86"/>
    </row>
    <row r="968" spans="3:7" x14ac:dyDescent="0.25">
      <c r="C968" s="1"/>
      <c r="D968" s="1"/>
      <c r="E968" s="85"/>
      <c r="F968" s="85"/>
      <c r="G968" s="86"/>
    </row>
    <row r="969" spans="3:7" x14ac:dyDescent="0.25">
      <c r="C969" s="1"/>
      <c r="D969" s="1"/>
      <c r="E969" s="85"/>
      <c r="F969" s="85"/>
      <c r="G969" s="86"/>
    </row>
    <row r="970" spans="3:7" x14ac:dyDescent="0.25">
      <c r="C970" s="1"/>
      <c r="D970" s="1"/>
      <c r="E970" s="85"/>
      <c r="F970" s="85"/>
      <c r="G970" s="86"/>
    </row>
    <row r="971" spans="3:7" x14ac:dyDescent="0.25">
      <c r="C971" s="1"/>
      <c r="D971" s="1"/>
      <c r="E971" s="85"/>
      <c r="F971" s="85"/>
      <c r="G971" s="86"/>
    </row>
    <row r="972" spans="3:7" x14ac:dyDescent="0.25">
      <c r="C972" s="1"/>
      <c r="D972" s="1"/>
      <c r="E972" s="85"/>
      <c r="F972" s="85"/>
      <c r="G972" s="86"/>
    </row>
    <row r="973" spans="3:7" x14ac:dyDescent="0.25">
      <c r="C973" s="1"/>
      <c r="D973" s="1"/>
      <c r="E973" s="85"/>
      <c r="F973" s="85"/>
      <c r="G973" s="86"/>
    </row>
    <row r="974" spans="3:7" x14ac:dyDescent="0.25">
      <c r="C974" s="1"/>
      <c r="D974" s="1"/>
      <c r="E974" s="85"/>
      <c r="F974" s="85"/>
      <c r="G974" s="86"/>
    </row>
    <row r="975" spans="3:7" x14ac:dyDescent="0.25">
      <c r="C975" s="1"/>
      <c r="D975" s="1"/>
      <c r="E975" s="85"/>
      <c r="F975" s="85"/>
      <c r="G975" s="86"/>
    </row>
    <row r="976" spans="3:7" x14ac:dyDescent="0.25">
      <c r="C976" s="1"/>
      <c r="D976" s="1"/>
      <c r="E976" s="85"/>
      <c r="F976" s="85"/>
      <c r="G976" s="86"/>
    </row>
    <row r="977" spans="3:7" x14ac:dyDescent="0.25">
      <c r="C977" s="1"/>
      <c r="D977" s="1"/>
      <c r="E977" s="85"/>
      <c r="F977" s="85"/>
      <c r="G977" s="86"/>
    </row>
    <row r="978" spans="3:7" x14ac:dyDescent="0.25">
      <c r="C978" s="1"/>
      <c r="D978" s="1"/>
      <c r="E978" s="85"/>
      <c r="F978" s="85"/>
      <c r="G978" s="86"/>
    </row>
    <row r="979" spans="3:7" x14ac:dyDescent="0.25">
      <c r="C979" s="1"/>
      <c r="D979" s="1"/>
      <c r="E979" s="85"/>
      <c r="F979" s="85"/>
      <c r="G979" s="86"/>
    </row>
    <row r="980" spans="3:7" x14ac:dyDescent="0.25">
      <c r="C980" s="1"/>
      <c r="D980" s="1"/>
      <c r="E980" s="85"/>
      <c r="F980" s="85"/>
      <c r="G980" s="86"/>
    </row>
    <row r="981" spans="3:7" x14ac:dyDescent="0.25">
      <c r="C981" s="1"/>
      <c r="D981" s="1"/>
      <c r="E981" s="85"/>
      <c r="F981" s="85"/>
      <c r="G981" s="86"/>
    </row>
    <row r="982" spans="3:7" x14ac:dyDescent="0.25">
      <c r="C982" s="1"/>
      <c r="D982" s="1"/>
      <c r="E982" s="85"/>
      <c r="F982" s="85"/>
      <c r="G982" s="86"/>
    </row>
    <row r="983" spans="3:7" x14ac:dyDescent="0.25">
      <c r="C983" s="1"/>
      <c r="D983" s="1"/>
      <c r="E983" s="85"/>
      <c r="F983" s="85"/>
      <c r="G983" s="86"/>
    </row>
    <row r="984" spans="3:7" x14ac:dyDescent="0.25">
      <c r="C984" s="1"/>
      <c r="D984" s="1"/>
      <c r="E984" s="85"/>
      <c r="F984" s="85"/>
      <c r="G984" s="86"/>
    </row>
    <row r="985" spans="3:7" x14ac:dyDescent="0.25">
      <c r="C985" s="1"/>
      <c r="D985" s="1"/>
      <c r="E985" s="85"/>
      <c r="F985" s="85"/>
      <c r="G985" s="86"/>
    </row>
    <row r="986" spans="3:7" x14ac:dyDescent="0.25">
      <c r="C986" s="1"/>
      <c r="D986" s="1"/>
      <c r="E986" s="85"/>
      <c r="F986" s="85"/>
      <c r="G986" s="86"/>
    </row>
    <row r="987" spans="3:7" x14ac:dyDescent="0.25">
      <c r="C987" s="1"/>
      <c r="D987" s="1"/>
      <c r="E987" s="85"/>
      <c r="F987" s="85"/>
      <c r="G987" s="86"/>
    </row>
    <row r="988" spans="3:7" x14ac:dyDescent="0.25">
      <c r="C988" s="1"/>
      <c r="D988" s="1"/>
      <c r="E988" s="85"/>
      <c r="F988" s="85"/>
      <c r="G988" s="86"/>
    </row>
    <row r="989" spans="3:7" x14ac:dyDescent="0.25">
      <c r="C989" s="1"/>
      <c r="D989" s="1"/>
      <c r="E989" s="85"/>
      <c r="F989" s="85"/>
      <c r="G989" s="86"/>
    </row>
    <row r="990" spans="3:7" x14ac:dyDescent="0.25">
      <c r="C990" s="1"/>
      <c r="D990" s="1"/>
      <c r="E990" s="85"/>
      <c r="F990" s="85"/>
      <c r="G990" s="86"/>
    </row>
    <row r="991" spans="3:7" x14ac:dyDescent="0.25">
      <c r="C991" s="1"/>
      <c r="D991" s="1"/>
      <c r="E991" s="85"/>
      <c r="F991" s="85"/>
      <c r="G991" s="86"/>
    </row>
    <row r="992" spans="3:7" x14ac:dyDescent="0.25">
      <c r="C992" s="1"/>
      <c r="D992" s="1"/>
      <c r="E992" s="85"/>
      <c r="F992" s="85"/>
      <c r="G992" s="86"/>
    </row>
    <row r="993" spans="3:7" x14ac:dyDescent="0.25">
      <c r="C993" s="1"/>
      <c r="D993" s="1"/>
      <c r="E993" s="85"/>
      <c r="F993" s="85"/>
      <c r="G993" s="86"/>
    </row>
    <row r="994" spans="3:7" x14ac:dyDescent="0.25">
      <c r="C994" s="1"/>
      <c r="D994" s="1"/>
      <c r="E994" s="85"/>
      <c r="F994" s="85"/>
      <c r="G994" s="86"/>
    </row>
    <row r="995" spans="3:7" x14ac:dyDescent="0.25">
      <c r="C995" s="1"/>
      <c r="D995" s="1"/>
      <c r="E995" s="85"/>
      <c r="F995" s="85"/>
      <c r="G995" s="86"/>
    </row>
    <row r="996" spans="3:7" x14ac:dyDescent="0.25">
      <c r="C996" s="1"/>
      <c r="D996" s="1"/>
      <c r="E996" s="85"/>
      <c r="F996" s="85"/>
      <c r="G996" s="86"/>
    </row>
    <row r="997" spans="3:7" x14ac:dyDescent="0.25">
      <c r="C997" s="1"/>
      <c r="D997" s="1"/>
      <c r="E997" s="85"/>
      <c r="F997" s="85"/>
      <c r="G997" s="86"/>
    </row>
    <row r="998" spans="3:7" x14ac:dyDescent="0.25">
      <c r="C998" s="1"/>
      <c r="D998" s="1"/>
      <c r="E998" s="85"/>
      <c r="F998" s="85"/>
      <c r="G998" s="86"/>
    </row>
    <row r="999" spans="3:7" x14ac:dyDescent="0.25">
      <c r="C999" s="1"/>
      <c r="D999" s="1"/>
      <c r="E999" s="85"/>
      <c r="F999" s="85"/>
      <c r="G999" s="86"/>
    </row>
    <row r="1000" spans="3:7" x14ac:dyDescent="0.25">
      <c r="C1000" s="1"/>
      <c r="D1000" s="1"/>
      <c r="E1000" s="85"/>
      <c r="F1000" s="85"/>
      <c r="G1000" s="86"/>
    </row>
    <row r="1001" spans="3:7" x14ac:dyDescent="0.25">
      <c r="C1001" s="1"/>
      <c r="D1001" s="1"/>
      <c r="E1001" s="85"/>
      <c r="F1001" s="85"/>
      <c r="G1001" s="86"/>
    </row>
    <row r="1002" spans="3:7" x14ac:dyDescent="0.25">
      <c r="C1002" s="1"/>
      <c r="D1002" s="1"/>
      <c r="E1002" s="85"/>
      <c r="F1002" s="85"/>
      <c r="G1002" s="86"/>
    </row>
    <row r="1003" spans="3:7" x14ac:dyDescent="0.25">
      <c r="C1003" s="1"/>
      <c r="D1003" s="1"/>
      <c r="E1003" s="85"/>
      <c r="F1003" s="85"/>
      <c r="G1003" s="86"/>
    </row>
    <row r="1004" spans="3:7" x14ac:dyDescent="0.25">
      <c r="C1004" s="1"/>
      <c r="D1004" s="1"/>
      <c r="E1004" s="85"/>
      <c r="F1004" s="85"/>
      <c r="G1004" s="86"/>
    </row>
    <row r="1005" spans="3:7" x14ac:dyDescent="0.25">
      <c r="C1005" s="1"/>
      <c r="D1005" s="1"/>
      <c r="E1005" s="85"/>
      <c r="F1005" s="85"/>
      <c r="G1005" s="86"/>
    </row>
    <row r="1006" spans="3:7" x14ac:dyDescent="0.25">
      <c r="C1006" s="1"/>
      <c r="D1006" s="1"/>
      <c r="E1006" s="85"/>
      <c r="F1006" s="85"/>
      <c r="G1006" s="86"/>
    </row>
    <row r="1007" spans="3:7" x14ac:dyDescent="0.25">
      <c r="C1007" s="1"/>
      <c r="D1007" s="1"/>
      <c r="E1007" s="85"/>
      <c r="F1007" s="85"/>
      <c r="G1007" s="86"/>
    </row>
    <row r="1008" spans="3:7" x14ac:dyDescent="0.25">
      <c r="C1008" s="1"/>
      <c r="D1008" s="1"/>
      <c r="E1008" s="85"/>
      <c r="F1008" s="85"/>
      <c r="G1008" s="86"/>
    </row>
    <row r="1009" spans="3:7" x14ac:dyDescent="0.25">
      <c r="C1009" s="1"/>
      <c r="D1009" s="1"/>
      <c r="E1009" s="85"/>
      <c r="F1009" s="85"/>
      <c r="G1009" s="86"/>
    </row>
    <row r="1010" spans="3:7" x14ac:dyDescent="0.25">
      <c r="C1010" s="1"/>
      <c r="D1010" s="1"/>
      <c r="E1010" s="85"/>
      <c r="F1010" s="85"/>
      <c r="G1010" s="86"/>
    </row>
    <row r="1011" spans="3:7" x14ac:dyDescent="0.25">
      <c r="C1011" s="1"/>
      <c r="D1011" s="1"/>
      <c r="E1011" s="85"/>
      <c r="F1011" s="85"/>
      <c r="G1011" s="86"/>
    </row>
    <row r="1012" spans="3:7" x14ac:dyDescent="0.25">
      <c r="C1012" s="1"/>
      <c r="D1012" s="1"/>
      <c r="E1012" s="85"/>
      <c r="F1012" s="85"/>
      <c r="G1012" s="86"/>
    </row>
    <row r="1013" spans="3:7" x14ac:dyDescent="0.25">
      <c r="C1013" s="1"/>
      <c r="D1013" s="1"/>
      <c r="E1013" s="85"/>
      <c r="F1013" s="85"/>
      <c r="G1013" s="86"/>
    </row>
    <row r="1014" spans="3:7" x14ac:dyDescent="0.25">
      <c r="C1014" s="1"/>
      <c r="D1014" s="1"/>
      <c r="E1014" s="85"/>
      <c r="F1014" s="85"/>
      <c r="G1014" s="86"/>
    </row>
    <row r="1015" spans="3:7" x14ac:dyDescent="0.25">
      <c r="C1015" s="1"/>
      <c r="D1015" s="1"/>
      <c r="E1015" s="85"/>
      <c r="F1015" s="85"/>
      <c r="G1015" s="86"/>
    </row>
    <row r="1016" spans="3:7" x14ac:dyDescent="0.25">
      <c r="C1016" s="1"/>
      <c r="D1016" s="1"/>
      <c r="E1016" s="85"/>
      <c r="F1016" s="85"/>
      <c r="G1016" s="86"/>
    </row>
    <row r="1017" spans="3:7" x14ac:dyDescent="0.25">
      <c r="C1017" s="1"/>
      <c r="D1017" s="1"/>
      <c r="E1017" s="85"/>
      <c r="F1017" s="85"/>
      <c r="G1017" s="86"/>
    </row>
    <row r="1018" spans="3:7" x14ac:dyDescent="0.25">
      <c r="C1018" s="1"/>
      <c r="D1018" s="1"/>
      <c r="E1018" s="85"/>
      <c r="F1018" s="85"/>
      <c r="G1018" s="86"/>
    </row>
    <row r="1019" spans="3:7" x14ac:dyDescent="0.25">
      <c r="C1019" s="1"/>
      <c r="D1019" s="1"/>
      <c r="E1019" s="85"/>
      <c r="F1019" s="85"/>
      <c r="G1019" s="86"/>
    </row>
    <row r="1020" spans="3:7" x14ac:dyDescent="0.25">
      <c r="C1020" s="1"/>
      <c r="D1020" s="1"/>
      <c r="E1020" s="85"/>
      <c r="F1020" s="85"/>
      <c r="G1020" s="86"/>
    </row>
    <row r="1021" spans="3:7" x14ac:dyDescent="0.25">
      <c r="C1021" s="1"/>
      <c r="D1021" s="1"/>
      <c r="E1021" s="85"/>
      <c r="F1021" s="85"/>
      <c r="G1021" s="86"/>
    </row>
    <row r="1022" spans="3:7" x14ac:dyDescent="0.25">
      <c r="C1022" s="1"/>
      <c r="D1022" s="1"/>
      <c r="E1022" s="85"/>
      <c r="F1022" s="85"/>
      <c r="G1022" s="86"/>
    </row>
    <row r="1023" spans="3:7" x14ac:dyDescent="0.25">
      <c r="C1023" s="1"/>
      <c r="D1023" s="1"/>
      <c r="E1023" s="85"/>
      <c r="F1023" s="85"/>
      <c r="G1023" s="86"/>
    </row>
    <row r="1024" spans="3:7" x14ac:dyDescent="0.25">
      <c r="C1024" s="1"/>
      <c r="D1024" s="1"/>
      <c r="E1024" s="85"/>
      <c r="F1024" s="85"/>
      <c r="G1024" s="86"/>
    </row>
    <row r="1025" spans="3:7" x14ac:dyDescent="0.25">
      <c r="C1025" s="1"/>
      <c r="D1025" s="1"/>
      <c r="E1025" s="85"/>
      <c r="F1025" s="85"/>
      <c r="G1025" s="86"/>
    </row>
    <row r="1026" spans="3:7" x14ac:dyDescent="0.25">
      <c r="C1026" s="1"/>
      <c r="D1026" s="1"/>
      <c r="E1026" s="85"/>
      <c r="F1026" s="85"/>
      <c r="G1026" s="86"/>
    </row>
    <row r="1027" spans="3:7" x14ac:dyDescent="0.25">
      <c r="C1027" s="1"/>
      <c r="D1027" s="1"/>
      <c r="E1027" s="85"/>
      <c r="F1027" s="85"/>
      <c r="G1027" s="86"/>
    </row>
    <row r="1028" spans="3:7" x14ac:dyDescent="0.25">
      <c r="C1028" s="1"/>
      <c r="D1028" s="1"/>
      <c r="E1028" s="85"/>
      <c r="F1028" s="85"/>
      <c r="G1028" s="86"/>
    </row>
    <row r="1029" spans="3:7" x14ac:dyDescent="0.25">
      <c r="C1029" s="1"/>
      <c r="D1029" s="1"/>
      <c r="E1029" s="85"/>
      <c r="F1029" s="85"/>
      <c r="G1029" s="86"/>
    </row>
    <row r="1030" spans="3:7" x14ac:dyDescent="0.25">
      <c r="C1030" s="1"/>
      <c r="D1030" s="1"/>
      <c r="E1030" s="85"/>
      <c r="F1030" s="85"/>
      <c r="G1030" s="86"/>
    </row>
    <row r="1031" spans="3:7" x14ac:dyDescent="0.25">
      <c r="C1031" s="1"/>
      <c r="D1031" s="1"/>
      <c r="E1031" s="85"/>
      <c r="F1031" s="85"/>
      <c r="G1031" s="86"/>
    </row>
    <row r="1032" spans="3:7" x14ac:dyDescent="0.25">
      <c r="C1032" s="1"/>
      <c r="D1032" s="1"/>
      <c r="E1032" s="85"/>
      <c r="F1032" s="85"/>
      <c r="G1032" s="86"/>
    </row>
    <row r="1033" spans="3:7" x14ac:dyDescent="0.25">
      <c r="C1033" s="1"/>
      <c r="D1033" s="1"/>
      <c r="E1033" s="85"/>
      <c r="F1033" s="85"/>
      <c r="G1033" s="86"/>
    </row>
    <row r="1034" spans="3:7" x14ac:dyDescent="0.25">
      <c r="C1034" s="1"/>
      <c r="D1034" s="1"/>
      <c r="E1034" s="85"/>
      <c r="F1034" s="85"/>
      <c r="G1034" s="86"/>
    </row>
    <row r="1035" spans="3:7" x14ac:dyDescent="0.25">
      <c r="C1035" s="1"/>
      <c r="D1035" s="1"/>
      <c r="E1035" s="85"/>
      <c r="F1035" s="85"/>
      <c r="G1035" s="86"/>
    </row>
    <row r="1036" spans="3:7" x14ac:dyDescent="0.25">
      <c r="C1036" s="1"/>
      <c r="D1036" s="1"/>
      <c r="E1036" s="85"/>
      <c r="F1036" s="85"/>
      <c r="G1036" s="86"/>
    </row>
    <row r="1037" spans="3:7" x14ac:dyDescent="0.25">
      <c r="C1037" s="1"/>
      <c r="D1037" s="1"/>
      <c r="E1037" s="85"/>
      <c r="F1037" s="85"/>
      <c r="G1037" s="86"/>
    </row>
    <row r="1038" spans="3:7" x14ac:dyDescent="0.25">
      <c r="C1038" s="1"/>
      <c r="D1038" s="1"/>
      <c r="E1038" s="85"/>
      <c r="F1038" s="85"/>
      <c r="G1038" s="86"/>
    </row>
    <row r="1039" spans="3:7" x14ac:dyDescent="0.25">
      <c r="C1039" s="1"/>
      <c r="D1039" s="1"/>
      <c r="E1039" s="85"/>
      <c r="F1039" s="85"/>
      <c r="G1039" s="86"/>
    </row>
    <row r="1040" spans="3:7" x14ac:dyDescent="0.25">
      <c r="C1040" s="1"/>
      <c r="D1040" s="1"/>
      <c r="E1040" s="85"/>
      <c r="F1040" s="85"/>
      <c r="G1040" s="86"/>
    </row>
    <row r="1041" spans="3:7" x14ac:dyDescent="0.25">
      <c r="C1041" s="1"/>
      <c r="D1041" s="1"/>
      <c r="E1041" s="85"/>
      <c r="F1041" s="85"/>
      <c r="G1041" s="86"/>
    </row>
    <row r="1042" spans="3:7" x14ac:dyDescent="0.25">
      <c r="C1042" s="1"/>
      <c r="D1042" s="1"/>
      <c r="E1042" s="85"/>
      <c r="F1042" s="85"/>
      <c r="G1042" s="86"/>
    </row>
    <row r="1043" spans="3:7" x14ac:dyDescent="0.25">
      <c r="C1043" s="1"/>
      <c r="D1043" s="1"/>
      <c r="E1043" s="85"/>
      <c r="F1043" s="85"/>
      <c r="G1043" s="86"/>
    </row>
    <row r="1044" spans="3:7" x14ac:dyDescent="0.25">
      <c r="C1044" s="1"/>
      <c r="D1044" s="1"/>
      <c r="E1044" s="85"/>
      <c r="F1044" s="85"/>
      <c r="G1044" s="86"/>
    </row>
    <row r="1045" spans="3:7" x14ac:dyDescent="0.25">
      <c r="C1045" s="1"/>
      <c r="D1045" s="1"/>
      <c r="E1045" s="85"/>
      <c r="F1045" s="85"/>
      <c r="G1045" s="86"/>
    </row>
    <row r="1046" spans="3:7" x14ac:dyDescent="0.25">
      <c r="C1046" s="1"/>
      <c r="D1046" s="1"/>
      <c r="E1046" s="85"/>
      <c r="F1046" s="85"/>
      <c r="G1046" s="86"/>
    </row>
    <row r="1047" spans="3:7" x14ac:dyDescent="0.25">
      <c r="C1047" s="1"/>
      <c r="D1047" s="1"/>
      <c r="E1047" s="85"/>
      <c r="F1047" s="85"/>
      <c r="G1047" s="86"/>
    </row>
    <row r="1048" spans="3:7" x14ac:dyDescent="0.25">
      <c r="C1048" s="1"/>
      <c r="D1048" s="1"/>
      <c r="E1048" s="85"/>
      <c r="F1048" s="85"/>
      <c r="G1048" s="86"/>
    </row>
    <row r="1049" spans="3:7" x14ac:dyDescent="0.25">
      <c r="C1049" s="1"/>
      <c r="D1049" s="1"/>
      <c r="E1049" s="85"/>
      <c r="F1049" s="85"/>
      <c r="G1049" s="86"/>
    </row>
    <row r="1050" spans="3:7" x14ac:dyDescent="0.25">
      <c r="C1050" s="1"/>
      <c r="D1050" s="1"/>
      <c r="E1050" s="85"/>
      <c r="F1050" s="85"/>
      <c r="G1050" s="86"/>
    </row>
    <row r="1051" spans="3:7" x14ac:dyDescent="0.25">
      <c r="C1051" s="1"/>
      <c r="D1051" s="1"/>
      <c r="E1051" s="85"/>
      <c r="F1051" s="85"/>
      <c r="G1051" s="86"/>
    </row>
    <row r="1052" spans="3:7" x14ac:dyDescent="0.25">
      <c r="C1052" s="1"/>
      <c r="D1052" s="1"/>
      <c r="E1052" s="85"/>
      <c r="F1052" s="85"/>
      <c r="G1052" s="86"/>
    </row>
    <row r="1053" spans="3:7" x14ac:dyDescent="0.25">
      <c r="C1053" s="1"/>
      <c r="D1053" s="1"/>
      <c r="E1053" s="85"/>
      <c r="F1053" s="85"/>
      <c r="G1053" s="86"/>
    </row>
    <row r="1054" spans="3:7" x14ac:dyDescent="0.25">
      <c r="C1054" s="1"/>
      <c r="D1054" s="1"/>
      <c r="E1054" s="85"/>
      <c r="F1054" s="85"/>
      <c r="G1054" s="86"/>
    </row>
    <row r="1055" spans="3:7" x14ac:dyDescent="0.25">
      <c r="C1055" s="1"/>
      <c r="D1055" s="1"/>
      <c r="E1055" s="85"/>
      <c r="F1055" s="85"/>
      <c r="G1055" s="86"/>
    </row>
    <row r="1056" spans="3:7" x14ac:dyDescent="0.25">
      <c r="C1056" s="1"/>
      <c r="D1056" s="1"/>
      <c r="E1056" s="85"/>
      <c r="F1056" s="85"/>
      <c r="G1056" s="86"/>
    </row>
    <row r="1057" spans="3:7" x14ac:dyDescent="0.25">
      <c r="C1057" s="1"/>
      <c r="D1057" s="1"/>
      <c r="E1057" s="85"/>
      <c r="F1057" s="85"/>
      <c r="G1057" s="86"/>
    </row>
    <row r="1058" spans="3:7" x14ac:dyDescent="0.25">
      <c r="C1058" s="1"/>
      <c r="D1058" s="1"/>
      <c r="E1058" s="85"/>
      <c r="F1058" s="85"/>
      <c r="G1058" s="86"/>
    </row>
    <row r="1059" spans="3:7" x14ac:dyDescent="0.25">
      <c r="C1059" s="1"/>
      <c r="D1059" s="1"/>
      <c r="E1059" s="85"/>
      <c r="F1059" s="85"/>
      <c r="G1059" s="86"/>
    </row>
    <row r="1060" spans="3:7" x14ac:dyDescent="0.25">
      <c r="C1060" s="1"/>
      <c r="D1060" s="1"/>
      <c r="E1060" s="85"/>
      <c r="F1060" s="85"/>
      <c r="G1060" s="86"/>
    </row>
    <row r="1061" spans="3:7" x14ac:dyDescent="0.25">
      <c r="C1061" s="1"/>
      <c r="D1061" s="1"/>
      <c r="E1061" s="85"/>
      <c r="F1061" s="85"/>
      <c r="G1061" s="86"/>
    </row>
    <row r="1062" spans="3:7" x14ac:dyDescent="0.25">
      <c r="C1062" s="1"/>
      <c r="D1062" s="1"/>
      <c r="E1062" s="85"/>
      <c r="F1062" s="85"/>
      <c r="G1062" s="86"/>
    </row>
    <row r="1063" spans="3:7" x14ac:dyDescent="0.25">
      <c r="C1063" s="1"/>
      <c r="D1063" s="1"/>
      <c r="E1063" s="85"/>
      <c r="F1063" s="85"/>
      <c r="G1063" s="86"/>
    </row>
    <row r="1064" spans="3:7" x14ac:dyDescent="0.25">
      <c r="C1064" s="1"/>
      <c r="D1064" s="1"/>
      <c r="E1064" s="85"/>
      <c r="F1064" s="85"/>
      <c r="G1064" s="86"/>
    </row>
    <row r="1065" spans="3:7" x14ac:dyDescent="0.25">
      <c r="C1065" s="1"/>
      <c r="D1065" s="1"/>
      <c r="E1065" s="85"/>
      <c r="F1065" s="85"/>
      <c r="G1065" s="86"/>
    </row>
    <row r="1066" spans="3:7" x14ac:dyDescent="0.25">
      <c r="C1066" s="1"/>
      <c r="D1066" s="1"/>
      <c r="E1066" s="85"/>
      <c r="F1066" s="85"/>
      <c r="G1066" s="86"/>
    </row>
    <row r="1067" spans="3:7" x14ac:dyDescent="0.25">
      <c r="C1067" s="1"/>
      <c r="D1067" s="1"/>
      <c r="E1067" s="85"/>
      <c r="F1067" s="85"/>
      <c r="G1067" s="86"/>
    </row>
    <row r="1068" spans="3:7" x14ac:dyDescent="0.25">
      <c r="C1068" s="1"/>
      <c r="D1068" s="1"/>
      <c r="E1068" s="85"/>
      <c r="F1068" s="85"/>
      <c r="G1068" s="86"/>
    </row>
    <row r="1069" spans="3:7" x14ac:dyDescent="0.25">
      <c r="C1069" s="1"/>
      <c r="D1069" s="1"/>
      <c r="E1069" s="85"/>
      <c r="F1069" s="85"/>
      <c r="G1069" s="86"/>
    </row>
    <row r="1070" spans="3:7" x14ac:dyDescent="0.25">
      <c r="C1070" s="1"/>
      <c r="D1070" s="1"/>
      <c r="E1070" s="85"/>
      <c r="F1070" s="85"/>
      <c r="G1070" s="86"/>
    </row>
    <row r="1071" spans="3:7" x14ac:dyDescent="0.25">
      <c r="C1071" s="1"/>
      <c r="D1071" s="1"/>
      <c r="E1071" s="85"/>
      <c r="F1071" s="85"/>
      <c r="G1071" s="86"/>
    </row>
    <row r="1072" spans="3:7" x14ac:dyDescent="0.25">
      <c r="C1072" s="1"/>
      <c r="D1072" s="1"/>
      <c r="E1072" s="85"/>
      <c r="F1072" s="85"/>
      <c r="G1072" s="86"/>
    </row>
    <row r="1073" spans="3:7" x14ac:dyDescent="0.25">
      <c r="C1073" s="1"/>
      <c r="D1073" s="1"/>
      <c r="E1073" s="85"/>
      <c r="F1073" s="85"/>
      <c r="G1073" s="86"/>
    </row>
    <row r="1074" spans="3:7" x14ac:dyDescent="0.25">
      <c r="C1074" s="1"/>
      <c r="D1074" s="1"/>
      <c r="E1074" s="85"/>
      <c r="F1074" s="85"/>
      <c r="G1074" s="86"/>
    </row>
    <row r="1075" spans="3:7" x14ac:dyDescent="0.25">
      <c r="C1075" s="1"/>
      <c r="D1075" s="1"/>
      <c r="E1075" s="85"/>
      <c r="F1075" s="85"/>
      <c r="G1075" s="86"/>
    </row>
    <row r="1076" spans="3:7" x14ac:dyDescent="0.25">
      <c r="C1076" s="1"/>
      <c r="D1076" s="1"/>
      <c r="E1076" s="85"/>
      <c r="F1076" s="85"/>
      <c r="G1076" s="86"/>
    </row>
    <row r="1077" spans="3:7" x14ac:dyDescent="0.25">
      <c r="C1077" s="1"/>
      <c r="D1077" s="1"/>
      <c r="E1077" s="85"/>
      <c r="F1077" s="85"/>
      <c r="G1077" s="86"/>
    </row>
    <row r="1078" spans="3:7" x14ac:dyDescent="0.25">
      <c r="C1078" s="1"/>
      <c r="D1078" s="1"/>
      <c r="E1078" s="85"/>
      <c r="F1078" s="85"/>
      <c r="G1078" s="86"/>
    </row>
    <row r="1079" spans="3:7" x14ac:dyDescent="0.25">
      <c r="C1079" s="1"/>
      <c r="D1079" s="1"/>
      <c r="E1079" s="85"/>
      <c r="F1079" s="85"/>
      <c r="G1079" s="86"/>
    </row>
    <row r="1080" spans="3:7" x14ac:dyDescent="0.25">
      <c r="C1080" s="1"/>
      <c r="D1080" s="1"/>
      <c r="E1080" s="85"/>
      <c r="F1080" s="85"/>
      <c r="G1080" s="86"/>
    </row>
    <row r="1081" spans="3:7" x14ac:dyDescent="0.25">
      <c r="C1081" s="1"/>
      <c r="D1081" s="1"/>
      <c r="E1081" s="85"/>
      <c r="F1081" s="85"/>
      <c r="G1081" s="86"/>
    </row>
    <row r="1082" spans="3:7" x14ac:dyDescent="0.25">
      <c r="C1082" s="1"/>
      <c r="D1082" s="1"/>
      <c r="E1082" s="85"/>
      <c r="F1082" s="85"/>
      <c r="G1082" s="86"/>
    </row>
    <row r="1083" spans="3:7" x14ac:dyDescent="0.25">
      <c r="C1083" s="1"/>
      <c r="D1083" s="1"/>
      <c r="E1083" s="85"/>
      <c r="F1083" s="85"/>
      <c r="G1083" s="86"/>
    </row>
    <row r="1084" spans="3:7" x14ac:dyDescent="0.25">
      <c r="C1084" s="1"/>
      <c r="D1084" s="1"/>
      <c r="E1084" s="85"/>
      <c r="F1084" s="85"/>
      <c r="G1084" s="86"/>
    </row>
    <row r="1085" spans="3:7" x14ac:dyDescent="0.25">
      <c r="C1085" s="1"/>
      <c r="D1085" s="1"/>
      <c r="E1085" s="85"/>
      <c r="F1085" s="85"/>
      <c r="G1085" s="86"/>
    </row>
    <row r="1086" spans="3:7" x14ac:dyDescent="0.25">
      <c r="C1086" s="1"/>
      <c r="D1086" s="1"/>
      <c r="E1086" s="85"/>
      <c r="F1086" s="85"/>
      <c r="G1086" s="86"/>
    </row>
    <row r="1087" spans="3:7" x14ac:dyDescent="0.25">
      <c r="C1087" s="1"/>
      <c r="D1087" s="1"/>
      <c r="E1087" s="85"/>
      <c r="F1087" s="85"/>
      <c r="G1087" s="86"/>
    </row>
    <row r="1088" spans="3:7" x14ac:dyDescent="0.25">
      <c r="C1088" s="1"/>
      <c r="D1088" s="1"/>
      <c r="E1088" s="85"/>
      <c r="F1088" s="85"/>
      <c r="G1088" s="86"/>
    </row>
    <row r="1089" spans="3:7" x14ac:dyDescent="0.25">
      <c r="C1089" s="1"/>
      <c r="D1089" s="1"/>
      <c r="E1089" s="85"/>
      <c r="F1089" s="85"/>
      <c r="G1089" s="86"/>
    </row>
    <row r="1090" spans="3:7" x14ac:dyDescent="0.25">
      <c r="C1090" s="1"/>
      <c r="D1090" s="1"/>
      <c r="E1090" s="85"/>
      <c r="F1090" s="85"/>
      <c r="G1090" s="86"/>
    </row>
    <row r="1091" spans="3:7" x14ac:dyDescent="0.25">
      <c r="C1091" s="1"/>
      <c r="D1091" s="1"/>
      <c r="E1091" s="85"/>
      <c r="F1091" s="85"/>
      <c r="G1091" s="86"/>
    </row>
    <row r="1092" spans="3:7" x14ac:dyDescent="0.25">
      <c r="C1092" s="1"/>
      <c r="D1092" s="1"/>
      <c r="E1092" s="85"/>
      <c r="F1092" s="85"/>
      <c r="G1092" s="86"/>
    </row>
    <row r="1093" spans="3:7" x14ac:dyDescent="0.25">
      <c r="C1093" s="1"/>
      <c r="D1093" s="1"/>
      <c r="E1093" s="85"/>
      <c r="F1093" s="85"/>
      <c r="G1093" s="86"/>
    </row>
    <row r="1094" spans="3:7" x14ac:dyDescent="0.25">
      <c r="C1094" s="1"/>
      <c r="D1094" s="1"/>
      <c r="E1094" s="85"/>
      <c r="F1094" s="85"/>
      <c r="G1094" s="86"/>
    </row>
    <row r="1095" spans="3:7" x14ac:dyDescent="0.25">
      <c r="C1095" s="1"/>
      <c r="D1095" s="1"/>
      <c r="E1095" s="85"/>
      <c r="F1095" s="85"/>
      <c r="G1095" s="86"/>
    </row>
    <row r="1096" spans="3:7" x14ac:dyDescent="0.25">
      <c r="C1096" s="1"/>
      <c r="D1096" s="1"/>
      <c r="E1096" s="85"/>
      <c r="F1096" s="85"/>
      <c r="G1096" s="86"/>
    </row>
    <row r="1097" spans="3:7" x14ac:dyDescent="0.25">
      <c r="C1097" s="1"/>
      <c r="D1097" s="1"/>
      <c r="E1097" s="85"/>
      <c r="F1097" s="85"/>
      <c r="G1097" s="86"/>
    </row>
    <row r="1098" spans="3:7" x14ac:dyDescent="0.25">
      <c r="C1098" s="1"/>
      <c r="D1098" s="1"/>
      <c r="E1098" s="85"/>
      <c r="F1098" s="85"/>
      <c r="G1098" s="86"/>
    </row>
    <row r="1099" spans="3:7" x14ac:dyDescent="0.25">
      <c r="C1099" s="1"/>
      <c r="D1099" s="1"/>
      <c r="E1099" s="85"/>
      <c r="F1099" s="85"/>
      <c r="G1099" s="86"/>
    </row>
    <row r="1100" spans="3:7" x14ac:dyDescent="0.25">
      <c r="C1100" s="1"/>
      <c r="D1100" s="1"/>
      <c r="E1100" s="85"/>
      <c r="F1100" s="85"/>
      <c r="G1100" s="86"/>
    </row>
    <row r="1101" spans="3:7" x14ac:dyDescent="0.25">
      <c r="C1101" s="1"/>
      <c r="D1101" s="1"/>
      <c r="E1101" s="85"/>
      <c r="F1101" s="85"/>
      <c r="G1101" s="86"/>
    </row>
    <row r="1102" spans="3:7" x14ac:dyDescent="0.25">
      <c r="C1102" s="1"/>
      <c r="D1102" s="1"/>
      <c r="E1102" s="85"/>
      <c r="F1102" s="85"/>
      <c r="G1102" s="86"/>
    </row>
    <row r="1103" spans="3:7" x14ac:dyDescent="0.25">
      <c r="C1103" s="1"/>
      <c r="D1103" s="1"/>
      <c r="E1103" s="85"/>
      <c r="F1103" s="85"/>
      <c r="G1103" s="86"/>
    </row>
    <row r="1104" spans="3:7" x14ac:dyDescent="0.25">
      <c r="C1104" s="1"/>
      <c r="D1104" s="1"/>
      <c r="E1104" s="85"/>
      <c r="F1104" s="85"/>
      <c r="G1104" s="86"/>
    </row>
    <row r="1105" spans="3:7" x14ac:dyDescent="0.25">
      <c r="C1105" s="1"/>
      <c r="D1105" s="1"/>
      <c r="E1105" s="85"/>
      <c r="F1105" s="85"/>
      <c r="G1105" s="86"/>
    </row>
    <row r="1106" spans="3:7" x14ac:dyDescent="0.25">
      <c r="C1106" s="1"/>
      <c r="D1106" s="1"/>
      <c r="E1106" s="85"/>
      <c r="F1106" s="85"/>
      <c r="G1106" s="86"/>
    </row>
    <row r="1107" spans="3:7" x14ac:dyDescent="0.25">
      <c r="C1107" s="1"/>
      <c r="D1107" s="1"/>
      <c r="E1107" s="85"/>
      <c r="F1107" s="85"/>
      <c r="G1107" s="86"/>
    </row>
    <row r="1108" spans="3:7" x14ac:dyDescent="0.25">
      <c r="C1108" s="1"/>
      <c r="D1108" s="1"/>
      <c r="E1108" s="85"/>
      <c r="F1108" s="85"/>
      <c r="G1108" s="86"/>
    </row>
    <row r="1109" spans="3:7" x14ac:dyDescent="0.25">
      <c r="C1109" s="1"/>
      <c r="D1109" s="1"/>
      <c r="E1109" s="85"/>
      <c r="F1109" s="85"/>
      <c r="G1109" s="86"/>
    </row>
    <row r="1110" spans="3:7" x14ac:dyDescent="0.25">
      <c r="C1110" s="1"/>
      <c r="D1110" s="1"/>
      <c r="E1110" s="85"/>
      <c r="F1110" s="85"/>
      <c r="G1110" s="86"/>
    </row>
    <row r="1111" spans="3:7" x14ac:dyDescent="0.25">
      <c r="C1111" s="1"/>
      <c r="D1111" s="1"/>
      <c r="E1111" s="85"/>
      <c r="F1111" s="85"/>
      <c r="G1111" s="86"/>
    </row>
    <row r="1112" spans="3:7" x14ac:dyDescent="0.25">
      <c r="C1112" s="1"/>
      <c r="D1112" s="1"/>
      <c r="E1112" s="85"/>
      <c r="F1112" s="85"/>
      <c r="G1112" s="86"/>
    </row>
    <row r="1113" spans="3:7" x14ac:dyDescent="0.25">
      <c r="C1113" s="1"/>
      <c r="D1113" s="1"/>
      <c r="E1113" s="85"/>
      <c r="F1113" s="85"/>
      <c r="G1113" s="86"/>
    </row>
    <row r="1114" spans="3:7" x14ac:dyDescent="0.25">
      <c r="C1114" s="1"/>
      <c r="D1114" s="1"/>
      <c r="E1114" s="85"/>
      <c r="F1114" s="85"/>
      <c r="G1114" s="86"/>
    </row>
    <row r="1115" spans="3:7" x14ac:dyDescent="0.25">
      <c r="C1115" s="1"/>
      <c r="D1115" s="1"/>
      <c r="E1115" s="85"/>
      <c r="F1115" s="85"/>
      <c r="G1115" s="86"/>
    </row>
    <row r="1116" spans="3:7" x14ac:dyDescent="0.25">
      <c r="C1116" s="1"/>
      <c r="D1116" s="1"/>
      <c r="E1116" s="85"/>
      <c r="F1116" s="85"/>
      <c r="G1116" s="86"/>
    </row>
    <row r="1117" spans="3:7" x14ac:dyDescent="0.25">
      <c r="C1117" s="1"/>
      <c r="D1117" s="1"/>
      <c r="E1117" s="85"/>
      <c r="F1117" s="85"/>
      <c r="G1117" s="86"/>
    </row>
    <row r="1118" spans="3:7" x14ac:dyDescent="0.25">
      <c r="C1118" s="1"/>
      <c r="D1118" s="1"/>
      <c r="E1118" s="85"/>
      <c r="F1118" s="85"/>
      <c r="G1118" s="86"/>
    </row>
    <row r="1119" spans="3:7" x14ac:dyDescent="0.25">
      <c r="C1119" s="1"/>
      <c r="D1119" s="1"/>
      <c r="E1119" s="85"/>
      <c r="F1119" s="85"/>
      <c r="G1119" s="86"/>
    </row>
    <row r="1120" spans="3:7" x14ac:dyDescent="0.25">
      <c r="C1120" s="1"/>
      <c r="D1120" s="1"/>
      <c r="E1120" s="85"/>
      <c r="F1120" s="85"/>
      <c r="G1120" s="86"/>
    </row>
    <row r="1121" spans="3:7" x14ac:dyDescent="0.25">
      <c r="C1121" s="1"/>
      <c r="D1121" s="1"/>
      <c r="E1121" s="85"/>
      <c r="F1121" s="85"/>
      <c r="G1121" s="86"/>
    </row>
    <row r="1122" spans="3:7" x14ac:dyDescent="0.25">
      <c r="C1122" s="1"/>
      <c r="D1122" s="1"/>
      <c r="E1122" s="85"/>
      <c r="F1122" s="85"/>
      <c r="G1122" s="86"/>
    </row>
    <row r="1123" spans="3:7" x14ac:dyDescent="0.25">
      <c r="C1123" s="1"/>
      <c r="D1123" s="1"/>
      <c r="E1123" s="85"/>
      <c r="F1123" s="85"/>
      <c r="G1123" s="86"/>
    </row>
    <row r="1124" spans="3:7" x14ac:dyDescent="0.25">
      <c r="C1124" s="1"/>
      <c r="D1124" s="1"/>
      <c r="E1124" s="85"/>
      <c r="F1124" s="85"/>
      <c r="G1124" s="86"/>
    </row>
    <row r="1125" spans="3:7" x14ac:dyDescent="0.25">
      <c r="C1125" s="1"/>
      <c r="D1125" s="1"/>
      <c r="E1125" s="85"/>
      <c r="F1125" s="85"/>
      <c r="G1125" s="86"/>
    </row>
    <row r="1126" spans="3:7" x14ac:dyDescent="0.25">
      <c r="C1126" s="1"/>
      <c r="D1126" s="1"/>
      <c r="E1126" s="85"/>
      <c r="F1126" s="85"/>
      <c r="G1126" s="86"/>
    </row>
    <row r="1127" spans="3:7" x14ac:dyDescent="0.25">
      <c r="C1127" s="1"/>
      <c r="D1127" s="1"/>
      <c r="E1127" s="85"/>
      <c r="F1127" s="85"/>
      <c r="G1127" s="86"/>
    </row>
    <row r="1128" spans="3:7" x14ac:dyDescent="0.25">
      <c r="C1128" s="1"/>
      <c r="D1128" s="1"/>
      <c r="E1128" s="85"/>
      <c r="F1128" s="85"/>
      <c r="G1128" s="86"/>
    </row>
    <row r="1129" spans="3:7" x14ac:dyDescent="0.25">
      <c r="C1129" s="1"/>
      <c r="D1129" s="1"/>
      <c r="E1129" s="85"/>
      <c r="F1129" s="85"/>
      <c r="G1129" s="86"/>
    </row>
    <row r="1130" spans="3:7" x14ac:dyDescent="0.25">
      <c r="C1130" s="1"/>
      <c r="D1130" s="1"/>
      <c r="E1130" s="85"/>
      <c r="F1130" s="85"/>
      <c r="G1130" s="86"/>
    </row>
    <row r="1131" spans="3:7" x14ac:dyDescent="0.25">
      <c r="C1131" s="1"/>
      <c r="D1131" s="1"/>
      <c r="E1131" s="85"/>
      <c r="F1131" s="85"/>
      <c r="G1131" s="86"/>
    </row>
    <row r="1132" spans="3:7" x14ac:dyDescent="0.25">
      <c r="C1132" s="1"/>
      <c r="D1132" s="1"/>
      <c r="E1132" s="85"/>
      <c r="F1132" s="85"/>
      <c r="G1132" s="86"/>
    </row>
    <row r="1133" spans="3:7" x14ac:dyDescent="0.25">
      <c r="C1133" s="1"/>
      <c r="D1133" s="1"/>
      <c r="E1133" s="85"/>
      <c r="F1133" s="85"/>
      <c r="G1133" s="86"/>
    </row>
    <row r="1134" spans="3:7" x14ac:dyDescent="0.25">
      <c r="C1134" s="1"/>
      <c r="D1134" s="1"/>
      <c r="E1134" s="85"/>
      <c r="F1134" s="85"/>
      <c r="G1134" s="86"/>
    </row>
    <row r="1135" spans="3:7" x14ac:dyDescent="0.25">
      <c r="C1135" s="1"/>
      <c r="D1135" s="1"/>
      <c r="E1135" s="85"/>
      <c r="F1135" s="85"/>
      <c r="G1135" s="86"/>
    </row>
  </sheetData>
  <mergeCells count="1">
    <mergeCell ref="C4:D4"/>
  </mergeCells>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2:IG31"/>
  <sheetViews>
    <sheetView topLeftCell="A13" workbookViewId="0">
      <selection activeCell="E5" sqref="E5:E12"/>
    </sheetView>
  </sheetViews>
  <sheetFormatPr defaultColWidth="11.42578125" defaultRowHeight="15" x14ac:dyDescent="0.2"/>
  <cols>
    <col min="1" max="1" width="6.5703125" style="38" customWidth="1"/>
    <col min="2" max="2" width="68" style="38" customWidth="1"/>
    <col min="3" max="3" width="5.5703125" style="38" customWidth="1"/>
    <col min="4" max="4" width="7" style="38" customWidth="1"/>
    <col min="5" max="5" width="16.140625" style="39" customWidth="1"/>
    <col min="6" max="6" width="17.42578125" style="39" customWidth="1"/>
    <col min="7" max="7" width="10" style="38" customWidth="1"/>
    <col min="8" max="253" width="11.42578125" style="39"/>
    <col min="254" max="254" width="8.140625" style="39" customWidth="1"/>
    <col min="255" max="255" width="78.42578125" style="39" customWidth="1"/>
    <col min="256" max="256" width="5.5703125" style="39" customWidth="1"/>
    <col min="257" max="257" width="7" style="39" customWidth="1"/>
    <col min="258" max="258" width="16.140625" style="39" customWidth="1"/>
    <col min="259" max="259" width="17.42578125" style="39" customWidth="1"/>
    <col min="260" max="260" width="16.28515625" style="39" customWidth="1"/>
    <col min="261" max="261" width="11.42578125" style="39"/>
    <col min="262" max="262" width="17.85546875" style="39" customWidth="1"/>
    <col min="263" max="263" width="18.28515625" style="39" customWidth="1"/>
    <col min="264" max="509" width="11.42578125" style="39"/>
    <col min="510" max="510" width="8.140625" style="39" customWidth="1"/>
    <col min="511" max="511" width="78.42578125" style="39" customWidth="1"/>
    <col min="512" max="512" width="5.5703125" style="39" customWidth="1"/>
    <col min="513" max="513" width="7" style="39" customWidth="1"/>
    <col min="514" max="514" width="16.140625" style="39" customWidth="1"/>
    <col min="515" max="515" width="17.42578125" style="39" customWidth="1"/>
    <col min="516" max="516" width="16.28515625" style="39" customWidth="1"/>
    <col min="517" max="517" width="11.42578125" style="39"/>
    <col min="518" max="518" width="17.85546875" style="39" customWidth="1"/>
    <col min="519" max="519" width="18.28515625" style="39" customWidth="1"/>
    <col min="520" max="765" width="11.42578125" style="39"/>
    <col min="766" max="766" width="8.140625" style="39" customWidth="1"/>
    <col min="767" max="767" width="78.42578125" style="39" customWidth="1"/>
    <col min="768" max="768" width="5.5703125" style="39" customWidth="1"/>
    <col min="769" max="769" width="7" style="39" customWidth="1"/>
    <col min="770" max="770" width="16.140625" style="39" customWidth="1"/>
    <col min="771" max="771" width="17.42578125" style="39" customWidth="1"/>
    <col min="772" max="772" width="16.28515625" style="39" customWidth="1"/>
    <col min="773" max="773" width="11.42578125" style="39"/>
    <col min="774" max="774" width="17.85546875" style="39" customWidth="1"/>
    <col min="775" max="775" width="18.28515625" style="39" customWidth="1"/>
    <col min="776" max="1021" width="11.42578125" style="39"/>
    <col min="1022" max="1022" width="8.140625" style="39" customWidth="1"/>
    <col min="1023" max="1023" width="78.42578125" style="39" customWidth="1"/>
    <col min="1024" max="1024" width="5.5703125" style="39" customWidth="1"/>
    <col min="1025" max="1025" width="7" style="39" customWidth="1"/>
    <col min="1026" max="1026" width="16.140625" style="39" customWidth="1"/>
    <col min="1027" max="1027" width="17.42578125" style="39" customWidth="1"/>
    <col min="1028" max="1028" width="16.28515625" style="39" customWidth="1"/>
    <col min="1029" max="1029" width="11.42578125" style="39"/>
    <col min="1030" max="1030" width="17.85546875" style="39" customWidth="1"/>
    <col min="1031" max="1031" width="18.28515625" style="39" customWidth="1"/>
    <col min="1032" max="1277" width="11.42578125" style="39"/>
    <col min="1278" max="1278" width="8.140625" style="39" customWidth="1"/>
    <col min="1279" max="1279" width="78.42578125" style="39" customWidth="1"/>
    <col min="1280" max="1280" width="5.5703125" style="39" customWidth="1"/>
    <col min="1281" max="1281" width="7" style="39" customWidth="1"/>
    <col min="1282" max="1282" width="16.140625" style="39" customWidth="1"/>
    <col min="1283" max="1283" width="17.42578125" style="39" customWidth="1"/>
    <col min="1284" max="1284" width="16.28515625" style="39" customWidth="1"/>
    <col min="1285" max="1285" width="11.42578125" style="39"/>
    <col min="1286" max="1286" width="17.85546875" style="39" customWidth="1"/>
    <col min="1287" max="1287" width="18.28515625" style="39" customWidth="1"/>
    <col min="1288" max="1533" width="11.42578125" style="39"/>
    <col min="1534" max="1534" width="8.140625" style="39" customWidth="1"/>
    <col min="1535" max="1535" width="78.42578125" style="39" customWidth="1"/>
    <col min="1536" max="1536" width="5.5703125" style="39" customWidth="1"/>
    <col min="1537" max="1537" width="7" style="39" customWidth="1"/>
    <col min="1538" max="1538" width="16.140625" style="39" customWidth="1"/>
    <col min="1539" max="1539" width="17.42578125" style="39" customWidth="1"/>
    <col min="1540" max="1540" width="16.28515625" style="39" customWidth="1"/>
    <col min="1541" max="1541" width="11.42578125" style="39"/>
    <col min="1542" max="1542" width="17.85546875" style="39" customWidth="1"/>
    <col min="1543" max="1543" width="18.28515625" style="39" customWidth="1"/>
    <col min="1544" max="1789" width="11.42578125" style="39"/>
    <col min="1790" max="1790" width="8.140625" style="39" customWidth="1"/>
    <col min="1791" max="1791" width="78.42578125" style="39" customWidth="1"/>
    <col min="1792" max="1792" width="5.5703125" style="39" customWidth="1"/>
    <col min="1793" max="1793" width="7" style="39" customWidth="1"/>
    <col min="1794" max="1794" width="16.140625" style="39" customWidth="1"/>
    <col min="1795" max="1795" width="17.42578125" style="39" customWidth="1"/>
    <col min="1796" max="1796" width="16.28515625" style="39" customWidth="1"/>
    <col min="1797" max="1797" width="11.42578125" style="39"/>
    <col min="1798" max="1798" width="17.85546875" style="39" customWidth="1"/>
    <col min="1799" max="1799" width="18.28515625" style="39" customWidth="1"/>
    <col min="1800" max="2045" width="11.42578125" style="39"/>
    <col min="2046" max="2046" width="8.140625" style="39" customWidth="1"/>
    <col min="2047" max="2047" width="78.42578125" style="39" customWidth="1"/>
    <col min="2048" max="2048" width="5.5703125" style="39" customWidth="1"/>
    <col min="2049" max="2049" width="7" style="39" customWidth="1"/>
    <col min="2050" max="2050" width="16.140625" style="39" customWidth="1"/>
    <col min="2051" max="2051" width="17.42578125" style="39" customWidth="1"/>
    <col min="2052" max="2052" width="16.28515625" style="39" customWidth="1"/>
    <col min="2053" max="2053" width="11.42578125" style="39"/>
    <col min="2054" max="2054" width="17.85546875" style="39" customWidth="1"/>
    <col min="2055" max="2055" width="18.28515625" style="39" customWidth="1"/>
    <col min="2056" max="2301" width="11.42578125" style="39"/>
    <col min="2302" max="2302" width="8.140625" style="39" customWidth="1"/>
    <col min="2303" max="2303" width="78.42578125" style="39" customWidth="1"/>
    <col min="2304" max="2304" width="5.5703125" style="39" customWidth="1"/>
    <col min="2305" max="2305" width="7" style="39" customWidth="1"/>
    <col min="2306" max="2306" width="16.140625" style="39" customWidth="1"/>
    <col min="2307" max="2307" width="17.42578125" style="39" customWidth="1"/>
    <col min="2308" max="2308" width="16.28515625" style="39" customWidth="1"/>
    <col min="2309" max="2309" width="11.42578125" style="39"/>
    <col min="2310" max="2310" width="17.85546875" style="39" customWidth="1"/>
    <col min="2311" max="2311" width="18.28515625" style="39" customWidth="1"/>
    <col min="2312" max="2557" width="11.42578125" style="39"/>
    <col min="2558" max="2558" width="8.140625" style="39" customWidth="1"/>
    <col min="2559" max="2559" width="78.42578125" style="39" customWidth="1"/>
    <col min="2560" max="2560" width="5.5703125" style="39" customWidth="1"/>
    <col min="2561" max="2561" width="7" style="39" customWidth="1"/>
    <col min="2562" max="2562" width="16.140625" style="39" customWidth="1"/>
    <col min="2563" max="2563" width="17.42578125" style="39" customWidth="1"/>
    <col min="2564" max="2564" width="16.28515625" style="39" customWidth="1"/>
    <col min="2565" max="2565" width="11.42578125" style="39"/>
    <col min="2566" max="2566" width="17.85546875" style="39" customWidth="1"/>
    <col min="2567" max="2567" width="18.28515625" style="39" customWidth="1"/>
    <col min="2568" max="2813" width="11.42578125" style="39"/>
    <col min="2814" max="2814" width="8.140625" style="39" customWidth="1"/>
    <col min="2815" max="2815" width="78.42578125" style="39" customWidth="1"/>
    <col min="2816" max="2816" width="5.5703125" style="39" customWidth="1"/>
    <col min="2817" max="2817" width="7" style="39" customWidth="1"/>
    <col min="2818" max="2818" width="16.140625" style="39" customWidth="1"/>
    <col min="2819" max="2819" width="17.42578125" style="39" customWidth="1"/>
    <col min="2820" max="2820" width="16.28515625" style="39" customWidth="1"/>
    <col min="2821" max="2821" width="11.42578125" style="39"/>
    <col min="2822" max="2822" width="17.85546875" style="39" customWidth="1"/>
    <col min="2823" max="2823" width="18.28515625" style="39" customWidth="1"/>
    <col min="2824" max="3069" width="11.42578125" style="39"/>
    <col min="3070" max="3070" width="8.140625" style="39" customWidth="1"/>
    <col min="3071" max="3071" width="78.42578125" style="39" customWidth="1"/>
    <col min="3072" max="3072" width="5.5703125" style="39" customWidth="1"/>
    <col min="3073" max="3073" width="7" style="39" customWidth="1"/>
    <col min="3074" max="3074" width="16.140625" style="39" customWidth="1"/>
    <col min="3075" max="3075" width="17.42578125" style="39" customWidth="1"/>
    <col min="3076" max="3076" width="16.28515625" style="39" customWidth="1"/>
    <col min="3077" max="3077" width="11.42578125" style="39"/>
    <col min="3078" max="3078" width="17.85546875" style="39" customWidth="1"/>
    <col min="3079" max="3079" width="18.28515625" style="39" customWidth="1"/>
    <col min="3080" max="3325" width="11.42578125" style="39"/>
    <col min="3326" max="3326" width="8.140625" style="39" customWidth="1"/>
    <col min="3327" max="3327" width="78.42578125" style="39" customWidth="1"/>
    <col min="3328" max="3328" width="5.5703125" style="39" customWidth="1"/>
    <col min="3329" max="3329" width="7" style="39" customWidth="1"/>
    <col min="3330" max="3330" width="16.140625" style="39" customWidth="1"/>
    <col min="3331" max="3331" width="17.42578125" style="39" customWidth="1"/>
    <col min="3332" max="3332" width="16.28515625" style="39" customWidth="1"/>
    <col min="3333" max="3333" width="11.42578125" style="39"/>
    <col min="3334" max="3334" width="17.85546875" style="39" customWidth="1"/>
    <col min="3335" max="3335" width="18.28515625" style="39" customWidth="1"/>
    <col min="3336" max="3581" width="11.42578125" style="39"/>
    <col min="3582" max="3582" width="8.140625" style="39" customWidth="1"/>
    <col min="3583" max="3583" width="78.42578125" style="39" customWidth="1"/>
    <col min="3584" max="3584" width="5.5703125" style="39" customWidth="1"/>
    <col min="3585" max="3585" width="7" style="39" customWidth="1"/>
    <col min="3586" max="3586" width="16.140625" style="39" customWidth="1"/>
    <col min="3587" max="3587" width="17.42578125" style="39" customWidth="1"/>
    <col min="3588" max="3588" width="16.28515625" style="39" customWidth="1"/>
    <col min="3589" max="3589" width="11.42578125" style="39"/>
    <col min="3590" max="3590" width="17.85546875" style="39" customWidth="1"/>
    <col min="3591" max="3591" width="18.28515625" style="39" customWidth="1"/>
    <col min="3592" max="3837" width="11.42578125" style="39"/>
    <col min="3838" max="3838" width="8.140625" style="39" customWidth="1"/>
    <col min="3839" max="3839" width="78.42578125" style="39" customWidth="1"/>
    <col min="3840" max="3840" width="5.5703125" style="39" customWidth="1"/>
    <col min="3841" max="3841" width="7" style="39" customWidth="1"/>
    <col min="3842" max="3842" width="16.140625" style="39" customWidth="1"/>
    <col min="3843" max="3843" width="17.42578125" style="39" customWidth="1"/>
    <col min="3844" max="3844" width="16.28515625" style="39" customWidth="1"/>
    <col min="3845" max="3845" width="11.42578125" style="39"/>
    <col min="3846" max="3846" width="17.85546875" style="39" customWidth="1"/>
    <col min="3847" max="3847" width="18.28515625" style="39" customWidth="1"/>
    <col min="3848" max="4093" width="11.42578125" style="39"/>
    <col min="4094" max="4094" width="8.140625" style="39" customWidth="1"/>
    <col min="4095" max="4095" width="78.42578125" style="39" customWidth="1"/>
    <col min="4096" max="4096" width="5.5703125" style="39" customWidth="1"/>
    <col min="4097" max="4097" width="7" style="39" customWidth="1"/>
    <col min="4098" max="4098" width="16.140625" style="39" customWidth="1"/>
    <col min="4099" max="4099" width="17.42578125" style="39" customWidth="1"/>
    <col min="4100" max="4100" width="16.28515625" style="39" customWidth="1"/>
    <col min="4101" max="4101" width="11.42578125" style="39"/>
    <col min="4102" max="4102" width="17.85546875" style="39" customWidth="1"/>
    <col min="4103" max="4103" width="18.28515625" style="39" customWidth="1"/>
    <col min="4104" max="4349" width="11.42578125" style="39"/>
    <col min="4350" max="4350" width="8.140625" style="39" customWidth="1"/>
    <col min="4351" max="4351" width="78.42578125" style="39" customWidth="1"/>
    <col min="4352" max="4352" width="5.5703125" style="39" customWidth="1"/>
    <col min="4353" max="4353" width="7" style="39" customWidth="1"/>
    <col min="4354" max="4354" width="16.140625" style="39" customWidth="1"/>
    <col min="4355" max="4355" width="17.42578125" style="39" customWidth="1"/>
    <col min="4356" max="4356" width="16.28515625" style="39" customWidth="1"/>
    <col min="4357" max="4357" width="11.42578125" style="39"/>
    <col min="4358" max="4358" width="17.85546875" style="39" customWidth="1"/>
    <col min="4359" max="4359" width="18.28515625" style="39" customWidth="1"/>
    <col min="4360" max="4605" width="11.42578125" style="39"/>
    <col min="4606" max="4606" width="8.140625" style="39" customWidth="1"/>
    <col min="4607" max="4607" width="78.42578125" style="39" customWidth="1"/>
    <col min="4608" max="4608" width="5.5703125" style="39" customWidth="1"/>
    <col min="4609" max="4609" width="7" style="39" customWidth="1"/>
    <col min="4610" max="4610" width="16.140625" style="39" customWidth="1"/>
    <col min="4611" max="4611" width="17.42578125" style="39" customWidth="1"/>
    <col min="4612" max="4612" width="16.28515625" style="39" customWidth="1"/>
    <col min="4613" max="4613" width="11.42578125" style="39"/>
    <col min="4614" max="4614" width="17.85546875" style="39" customWidth="1"/>
    <col min="4615" max="4615" width="18.28515625" style="39" customWidth="1"/>
    <col min="4616" max="4861" width="11.42578125" style="39"/>
    <col min="4862" max="4862" width="8.140625" style="39" customWidth="1"/>
    <col min="4863" max="4863" width="78.42578125" style="39" customWidth="1"/>
    <col min="4864" max="4864" width="5.5703125" style="39" customWidth="1"/>
    <col min="4865" max="4865" width="7" style="39" customWidth="1"/>
    <col min="4866" max="4866" width="16.140625" style="39" customWidth="1"/>
    <col min="4867" max="4867" width="17.42578125" style="39" customWidth="1"/>
    <col min="4868" max="4868" width="16.28515625" style="39" customWidth="1"/>
    <col min="4869" max="4869" width="11.42578125" style="39"/>
    <col min="4870" max="4870" width="17.85546875" style="39" customWidth="1"/>
    <col min="4871" max="4871" width="18.28515625" style="39" customWidth="1"/>
    <col min="4872" max="5117" width="11.42578125" style="39"/>
    <col min="5118" max="5118" width="8.140625" style="39" customWidth="1"/>
    <col min="5119" max="5119" width="78.42578125" style="39" customWidth="1"/>
    <col min="5120" max="5120" width="5.5703125" style="39" customWidth="1"/>
    <col min="5121" max="5121" width="7" style="39" customWidth="1"/>
    <col min="5122" max="5122" width="16.140625" style="39" customWidth="1"/>
    <col min="5123" max="5123" width="17.42578125" style="39" customWidth="1"/>
    <col min="5124" max="5124" width="16.28515625" style="39" customWidth="1"/>
    <col min="5125" max="5125" width="11.42578125" style="39"/>
    <col min="5126" max="5126" width="17.85546875" style="39" customWidth="1"/>
    <col min="5127" max="5127" width="18.28515625" style="39" customWidth="1"/>
    <col min="5128" max="5373" width="11.42578125" style="39"/>
    <col min="5374" max="5374" width="8.140625" style="39" customWidth="1"/>
    <col min="5375" max="5375" width="78.42578125" style="39" customWidth="1"/>
    <col min="5376" max="5376" width="5.5703125" style="39" customWidth="1"/>
    <col min="5377" max="5377" width="7" style="39" customWidth="1"/>
    <col min="5378" max="5378" width="16.140625" style="39" customWidth="1"/>
    <col min="5379" max="5379" width="17.42578125" style="39" customWidth="1"/>
    <col min="5380" max="5380" width="16.28515625" style="39" customWidth="1"/>
    <col min="5381" max="5381" width="11.42578125" style="39"/>
    <col min="5382" max="5382" width="17.85546875" style="39" customWidth="1"/>
    <col min="5383" max="5383" width="18.28515625" style="39" customWidth="1"/>
    <col min="5384" max="5629" width="11.42578125" style="39"/>
    <col min="5630" max="5630" width="8.140625" style="39" customWidth="1"/>
    <col min="5631" max="5631" width="78.42578125" style="39" customWidth="1"/>
    <col min="5632" max="5632" width="5.5703125" style="39" customWidth="1"/>
    <col min="5633" max="5633" width="7" style="39" customWidth="1"/>
    <col min="5634" max="5634" width="16.140625" style="39" customWidth="1"/>
    <col min="5635" max="5635" width="17.42578125" style="39" customWidth="1"/>
    <col min="5636" max="5636" width="16.28515625" style="39" customWidth="1"/>
    <col min="5637" max="5637" width="11.42578125" style="39"/>
    <col min="5638" max="5638" width="17.85546875" style="39" customWidth="1"/>
    <col min="5639" max="5639" width="18.28515625" style="39" customWidth="1"/>
    <col min="5640" max="5885" width="11.42578125" style="39"/>
    <col min="5886" max="5886" width="8.140625" style="39" customWidth="1"/>
    <col min="5887" max="5887" width="78.42578125" style="39" customWidth="1"/>
    <col min="5888" max="5888" width="5.5703125" style="39" customWidth="1"/>
    <col min="5889" max="5889" width="7" style="39" customWidth="1"/>
    <col min="5890" max="5890" width="16.140625" style="39" customWidth="1"/>
    <col min="5891" max="5891" width="17.42578125" style="39" customWidth="1"/>
    <col min="5892" max="5892" width="16.28515625" style="39" customWidth="1"/>
    <col min="5893" max="5893" width="11.42578125" style="39"/>
    <col min="5894" max="5894" width="17.85546875" style="39" customWidth="1"/>
    <col min="5895" max="5895" width="18.28515625" style="39" customWidth="1"/>
    <col min="5896" max="6141" width="11.42578125" style="39"/>
    <col min="6142" max="6142" width="8.140625" style="39" customWidth="1"/>
    <col min="6143" max="6143" width="78.42578125" style="39" customWidth="1"/>
    <col min="6144" max="6144" width="5.5703125" style="39" customWidth="1"/>
    <col min="6145" max="6145" width="7" style="39" customWidth="1"/>
    <col min="6146" max="6146" width="16.140625" style="39" customWidth="1"/>
    <col min="6147" max="6147" width="17.42578125" style="39" customWidth="1"/>
    <col min="6148" max="6148" width="16.28515625" style="39" customWidth="1"/>
    <col min="6149" max="6149" width="11.42578125" style="39"/>
    <col min="6150" max="6150" width="17.85546875" style="39" customWidth="1"/>
    <col min="6151" max="6151" width="18.28515625" style="39" customWidth="1"/>
    <col min="6152" max="6397" width="11.42578125" style="39"/>
    <col min="6398" max="6398" width="8.140625" style="39" customWidth="1"/>
    <col min="6399" max="6399" width="78.42578125" style="39" customWidth="1"/>
    <col min="6400" max="6400" width="5.5703125" style="39" customWidth="1"/>
    <col min="6401" max="6401" width="7" style="39" customWidth="1"/>
    <col min="6402" max="6402" width="16.140625" style="39" customWidth="1"/>
    <col min="6403" max="6403" width="17.42578125" style="39" customWidth="1"/>
    <col min="6404" max="6404" width="16.28515625" style="39" customWidth="1"/>
    <col min="6405" max="6405" width="11.42578125" style="39"/>
    <col min="6406" max="6406" width="17.85546875" style="39" customWidth="1"/>
    <col min="6407" max="6407" width="18.28515625" style="39" customWidth="1"/>
    <col min="6408" max="6653" width="11.42578125" style="39"/>
    <col min="6654" max="6654" width="8.140625" style="39" customWidth="1"/>
    <col min="6655" max="6655" width="78.42578125" style="39" customWidth="1"/>
    <col min="6656" max="6656" width="5.5703125" style="39" customWidth="1"/>
    <col min="6657" max="6657" width="7" style="39" customWidth="1"/>
    <col min="6658" max="6658" width="16.140625" style="39" customWidth="1"/>
    <col min="6659" max="6659" width="17.42578125" style="39" customWidth="1"/>
    <col min="6660" max="6660" width="16.28515625" style="39" customWidth="1"/>
    <col min="6661" max="6661" width="11.42578125" style="39"/>
    <col min="6662" max="6662" width="17.85546875" style="39" customWidth="1"/>
    <col min="6663" max="6663" width="18.28515625" style="39" customWidth="1"/>
    <col min="6664" max="6909" width="11.42578125" style="39"/>
    <col min="6910" max="6910" width="8.140625" style="39" customWidth="1"/>
    <col min="6911" max="6911" width="78.42578125" style="39" customWidth="1"/>
    <col min="6912" max="6912" width="5.5703125" style="39" customWidth="1"/>
    <col min="6913" max="6913" width="7" style="39" customWidth="1"/>
    <col min="6914" max="6914" width="16.140625" style="39" customWidth="1"/>
    <col min="6915" max="6915" width="17.42578125" style="39" customWidth="1"/>
    <col min="6916" max="6916" width="16.28515625" style="39" customWidth="1"/>
    <col min="6917" max="6917" width="11.42578125" style="39"/>
    <col min="6918" max="6918" width="17.85546875" style="39" customWidth="1"/>
    <col min="6919" max="6919" width="18.28515625" style="39" customWidth="1"/>
    <col min="6920" max="7165" width="11.42578125" style="39"/>
    <col min="7166" max="7166" width="8.140625" style="39" customWidth="1"/>
    <col min="7167" max="7167" width="78.42578125" style="39" customWidth="1"/>
    <col min="7168" max="7168" width="5.5703125" style="39" customWidth="1"/>
    <col min="7169" max="7169" width="7" style="39" customWidth="1"/>
    <col min="7170" max="7170" width="16.140625" style="39" customWidth="1"/>
    <col min="7171" max="7171" width="17.42578125" style="39" customWidth="1"/>
    <col min="7172" max="7172" width="16.28515625" style="39" customWidth="1"/>
    <col min="7173" max="7173" width="11.42578125" style="39"/>
    <col min="7174" max="7174" width="17.85546875" style="39" customWidth="1"/>
    <col min="7175" max="7175" width="18.28515625" style="39" customWidth="1"/>
    <col min="7176" max="7421" width="11.42578125" style="39"/>
    <col min="7422" max="7422" width="8.140625" style="39" customWidth="1"/>
    <col min="7423" max="7423" width="78.42578125" style="39" customWidth="1"/>
    <col min="7424" max="7424" width="5.5703125" style="39" customWidth="1"/>
    <col min="7425" max="7425" width="7" style="39" customWidth="1"/>
    <col min="7426" max="7426" width="16.140625" style="39" customWidth="1"/>
    <col min="7427" max="7427" width="17.42578125" style="39" customWidth="1"/>
    <col min="7428" max="7428" width="16.28515625" style="39" customWidth="1"/>
    <col min="7429" max="7429" width="11.42578125" style="39"/>
    <col min="7430" max="7430" width="17.85546875" style="39" customWidth="1"/>
    <col min="7431" max="7431" width="18.28515625" style="39" customWidth="1"/>
    <col min="7432" max="7677" width="11.42578125" style="39"/>
    <col min="7678" max="7678" width="8.140625" style="39" customWidth="1"/>
    <col min="7679" max="7679" width="78.42578125" style="39" customWidth="1"/>
    <col min="7680" max="7680" width="5.5703125" style="39" customWidth="1"/>
    <col min="7681" max="7681" width="7" style="39" customWidth="1"/>
    <col min="7682" max="7682" width="16.140625" style="39" customWidth="1"/>
    <col min="7683" max="7683" width="17.42578125" style="39" customWidth="1"/>
    <col min="7684" max="7684" width="16.28515625" style="39" customWidth="1"/>
    <col min="7685" max="7685" width="11.42578125" style="39"/>
    <col min="7686" max="7686" width="17.85546875" style="39" customWidth="1"/>
    <col min="7687" max="7687" width="18.28515625" style="39" customWidth="1"/>
    <col min="7688" max="7933" width="11.42578125" style="39"/>
    <col min="7934" max="7934" width="8.140625" style="39" customWidth="1"/>
    <col min="7935" max="7935" width="78.42578125" style="39" customWidth="1"/>
    <col min="7936" max="7936" width="5.5703125" style="39" customWidth="1"/>
    <col min="7937" max="7937" width="7" style="39" customWidth="1"/>
    <col min="7938" max="7938" width="16.140625" style="39" customWidth="1"/>
    <col min="7939" max="7939" width="17.42578125" style="39" customWidth="1"/>
    <col min="7940" max="7940" width="16.28515625" style="39" customWidth="1"/>
    <col min="7941" max="7941" width="11.42578125" style="39"/>
    <col min="7942" max="7942" width="17.85546875" style="39" customWidth="1"/>
    <col min="7943" max="7943" width="18.28515625" style="39" customWidth="1"/>
    <col min="7944" max="8189" width="11.42578125" style="39"/>
    <col min="8190" max="8190" width="8.140625" style="39" customWidth="1"/>
    <col min="8191" max="8191" width="78.42578125" style="39" customWidth="1"/>
    <col min="8192" max="8192" width="5.5703125" style="39" customWidth="1"/>
    <col min="8193" max="8193" width="7" style="39" customWidth="1"/>
    <col min="8194" max="8194" width="16.140625" style="39" customWidth="1"/>
    <col min="8195" max="8195" width="17.42578125" style="39" customWidth="1"/>
    <col min="8196" max="8196" width="16.28515625" style="39" customWidth="1"/>
    <col min="8197" max="8197" width="11.42578125" style="39"/>
    <col min="8198" max="8198" width="17.85546875" style="39" customWidth="1"/>
    <col min="8199" max="8199" width="18.28515625" style="39" customWidth="1"/>
    <col min="8200" max="8445" width="11.42578125" style="39"/>
    <col min="8446" max="8446" width="8.140625" style="39" customWidth="1"/>
    <col min="8447" max="8447" width="78.42578125" style="39" customWidth="1"/>
    <col min="8448" max="8448" width="5.5703125" style="39" customWidth="1"/>
    <col min="8449" max="8449" width="7" style="39" customWidth="1"/>
    <col min="8450" max="8450" width="16.140625" style="39" customWidth="1"/>
    <col min="8451" max="8451" width="17.42578125" style="39" customWidth="1"/>
    <col min="8452" max="8452" width="16.28515625" style="39" customWidth="1"/>
    <col min="8453" max="8453" width="11.42578125" style="39"/>
    <col min="8454" max="8454" width="17.85546875" style="39" customWidth="1"/>
    <col min="8455" max="8455" width="18.28515625" style="39" customWidth="1"/>
    <col min="8456" max="8701" width="11.42578125" style="39"/>
    <col min="8702" max="8702" width="8.140625" style="39" customWidth="1"/>
    <col min="8703" max="8703" width="78.42578125" style="39" customWidth="1"/>
    <col min="8704" max="8704" width="5.5703125" style="39" customWidth="1"/>
    <col min="8705" max="8705" width="7" style="39" customWidth="1"/>
    <col min="8706" max="8706" width="16.140625" style="39" customWidth="1"/>
    <col min="8707" max="8707" width="17.42578125" style="39" customWidth="1"/>
    <col min="8708" max="8708" width="16.28515625" style="39" customWidth="1"/>
    <col min="8709" max="8709" width="11.42578125" style="39"/>
    <col min="8710" max="8710" width="17.85546875" style="39" customWidth="1"/>
    <col min="8711" max="8711" width="18.28515625" style="39" customWidth="1"/>
    <col min="8712" max="8957" width="11.42578125" style="39"/>
    <col min="8958" max="8958" width="8.140625" style="39" customWidth="1"/>
    <col min="8959" max="8959" width="78.42578125" style="39" customWidth="1"/>
    <col min="8960" max="8960" width="5.5703125" style="39" customWidth="1"/>
    <col min="8961" max="8961" width="7" style="39" customWidth="1"/>
    <col min="8962" max="8962" width="16.140625" style="39" customWidth="1"/>
    <col min="8963" max="8963" width="17.42578125" style="39" customWidth="1"/>
    <col min="8964" max="8964" width="16.28515625" style="39" customWidth="1"/>
    <col min="8965" max="8965" width="11.42578125" style="39"/>
    <col min="8966" max="8966" width="17.85546875" style="39" customWidth="1"/>
    <col min="8967" max="8967" width="18.28515625" style="39" customWidth="1"/>
    <col min="8968" max="9213" width="11.42578125" style="39"/>
    <col min="9214" max="9214" width="8.140625" style="39" customWidth="1"/>
    <col min="9215" max="9215" width="78.42578125" style="39" customWidth="1"/>
    <col min="9216" max="9216" width="5.5703125" style="39" customWidth="1"/>
    <col min="9217" max="9217" width="7" style="39" customWidth="1"/>
    <col min="9218" max="9218" width="16.140625" style="39" customWidth="1"/>
    <col min="9219" max="9219" width="17.42578125" style="39" customWidth="1"/>
    <col min="9220" max="9220" width="16.28515625" style="39" customWidth="1"/>
    <col min="9221" max="9221" width="11.42578125" style="39"/>
    <col min="9222" max="9222" width="17.85546875" style="39" customWidth="1"/>
    <col min="9223" max="9223" width="18.28515625" style="39" customWidth="1"/>
    <col min="9224" max="9469" width="11.42578125" style="39"/>
    <col min="9470" max="9470" width="8.140625" style="39" customWidth="1"/>
    <col min="9471" max="9471" width="78.42578125" style="39" customWidth="1"/>
    <col min="9472" max="9472" width="5.5703125" style="39" customWidth="1"/>
    <col min="9473" max="9473" width="7" style="39" customWidth="1"/>
    <col min="9474" max="9474" width="16.140625" style="39" customWidth="1"/>
    <col min="9475" max="9475" width="17.42578125" style="39" customWidth="1"/>
    <col min="9476" max="9476" width="16.28515625" style="39" customWidth="1"/>
    <col min="9477" max="9477" width="11.42578125" style="39"/>
    <col min="9478" max="9478" width="17.85546875" style="39" customWidth="1"/>
    <col min="9479" max="9479" width="18.28515625" style="39" customWidth="1"/>
    <col min="9480" max="9725" width="11.42578125" style="39"/>
    <col min="9726" max="9726" width="8.140625" style="39" customWidth="1"/>
    <col min="9727" max="9727" width="78.42578125" style="39" customWidth="1"/>
    <col min="9728" max="9728" width="5.5703125" style="39" customWidth="1"/>
    <col min="9729" max="9729" width="7" style="39" customWidth="1"/>
    <col min="9730" max="9730" width="16.140625" style="39" customWidth="1"/>
    <col min="9731" max="9731" width="17.42578125" style="39" customWidth="1"/>
    <col min="9732" max="9732" width="16.28515625" style="39" customWidth="1"/>
    <col min="9733" max="9733" width="11.42578125" style="39"/>
    <col min="9734" max="9734" width="17.85546875" style="39" customWidth="1"/>
    <col min="9735" max="9735" width="18.28515625" style="39" customWidth="1"/>
    <col min="9736" max="9981" width="11.42578125" style="39"/>
    <col min="9982" max="9982" width="8.140625" style="39" customWidth="1"/>
    <col min="9983" max="9983" width="78.42578125" style="39" customWidth="1"/>
    <col min="9984" max="9984" width="5.5703125" style="39" customWidth="1"/>
    <col min="9985" max="9985" width="7" style="39" customWidth="1"/>
    <col min="9986" max="9986" width="16.140625" style="39" customWidth="1"/>
    <col min="9987" max="9987" width="17.42578125" style="39" customWidth="1"/>
    <col min="9988" max="9988" width="16.28515625" style="39" customWidth="1"/>
    <col min="9989" max="9989" width="11.42578125" style="39"/>
    <col min="9990" max="9990" width="17.85546875" style="39" customWidth="1"/>
    <col min="9991" max="9991" width="18.28515625" style="39" customWidth="1"/>
    <col min="9992" max="10237" width="11.42578125" style="39"/>
    <col min="10238" max="10238" width="8.140625" style="39" customWidth="1"/>
    <col min="10239" max="10239" width="78.42578125" style="39" customWidth="1"/>
    <col min="10240" max="10240" width="5.5703125" style="39" customWidth="1"/>
    <col min="10241" max="10241" width="7" style="39" customWidth="1"/>
    <col min="10242" max="10242" width="16.140625" style="39" customWidth="1"/>
    <col min="10243" max="10243" width="17.42578125" style="39" customWidth="1"/>
    <col min="10244" max="10244" width="16.28515625" style="39" customWidth="1"/>
    <col min="10245" max="10245" width="11.42578125" style="39"/>
    <col min="10246" max="10246" width="17.85546875" style="39" customWidth="1"/>
    <col min="10247" max="10247" width="18.28515625" style="39" customWidth="1"/>
    <col min="10248" max="10493" width="11.42578125" style="39"/>
    <col min="10494" max="10494" width="8.140625" style="39" customWidth="1"/>
    <col min="10495" max="10495" width="78.42578125" style="39" customWidth="1"/>
    <col min="10496" max="10496" width="5.5703125" style="39" customWidth="1"/>
    <col min="10497" max="10497" width="7" style="39" customWidth="1"/>
    <col min="10498" max="10498" width="16.140625" style="39" customWidth="1"/>
    <col min="10499" max="10499" width="17.42578125" style="39" customWidth="1"/>
    <col min="10500" max="10500" width="16.28515625" style="39" customWidth="1"/>
    <col min="10501" max="10501" width="11.42578125" style="39"/>
    <col min="10502" max="10502" width="17.85546875" style="39" customWidth="1"/>
    <col min="10503" max="10503" width="18.28515625" style="39" customWidth="1"/>
    <col min="10504" max="10749" width="11.42578125" style="39"/>
    <col min="10750" max="10750" width="8.140625" style="39" customWidth="1"/>
    <col min="10751" max="10751" width="78.42578125" style="39" customWidth="1"/>
    <col min="10752" max="10752" width="5.5703125" style="39" customWidth="1"/>
    <col min="10753" max="10753" width="7" style="39" customWidth="1"/>
    <col min="10754" max="10754" width="16.140625" style="39" customWidth="1"/>
    <col min="10755" max="10755" width="17.42578125" style="39" customWidth="1"/>
    <col min="10756" max="10756" width="16.28515625" style="39" customWidth="1"/>
    <col min="10757" max="10757" width="11.42578125" style="39"/>
    <col min="10758" max="10758" width="17.85546875" style="39" customWidth="1"/>
    <col min="10759" max="10759" width="18.28515625" style="39" customWidth="1"/>
    <col min="10760" max="11005" width="11.42578125" style="39"/>
    <col min="11006" max="11006" width="8.140625" style="39" customWidth="1"/>
    <col min="11007" max="11007" width="78.42578125" style="39" customWidth="1"/>
    <col min="11008" max="11008" width="5.5703125" style="39" customWidth="1"/>
    <col min="11009" max="11009" width="7" style="39" customWidth="1"/>
    <col min="11010" max="11010" width="16.140625" style="39" customWidth="1"/>
    <col min="11011" max="11011" width="17.42578125" style="39" customWidth="1"/>
    <col min="11012" max="11012" width="16.28515625" style="39" customWidth="1"/>
    <col min="11013" max="11013" width="11.42578125" style="39"/>
    <col min="11014" max="11014" width="17.85546875" style="39" customWidth="1"/>
    <col min="11015" max="11015" width="18.28515625" style="39" customWidth="1"/>
    <col min="11016" max="11261" width="11.42578125" style="39"/>
    <col min="11262" max="11262" width="8.140625" style="39" customWidth="1"/>
    <col min="11263" max="11263" width="78.42578125" style="39" customWidth="1"/>
    <col min="11264" max="11264" width="5.5703125" style="39" customWidth="1"/>
    <col min="11265" max="11265" width="7" style="39" customWidth="1"/>
    <col min="11266" max="11266" width="16.140625" style="39" customWidth="1"/>
    <col min="11267" max="11267" width="17.42578125" style="39" customWidth="1"/>
    <col min="11268" max="11268" width="16.28515625" style="39" customWidth="1"/>
    <col min="11269" max="11269" width="11.42578125" style="39"/>
    <col min="11270" max="11270" width="17.85546875" style="39" customWidth="1"/>
    <col min="11271" max="11271" width="18.28515625" style="39" customWidth="1"/>
    <col min="11272" max="11517" width="11.42578125" style="39"/>
    <col min="11518" max="11518" width="8.140625" style="39" customWidth="1"/>
    <col min="11519" max="11519" width="78.42578125" style="39" customWidth="1"/>
    <col min="11520" max="11520" width="5.5703125" style="39" customWidth="1"/>
    <col min="11521" max="11521" width="7" style="39" customWidth="1"/>
    <col min="11522" max="11522" width="16.140625" style="39" customWidth="1"/>
    <col min="11523" max="11523" width="17.42578125" style="39" customWidth="1"/>
    <col min="11524" max="11524" width="16.28515625" style="39" customWidth="1"/>
    <col min="11525" max="11525" width="11.42578125" style="39"/>
    <col min="11526" max="11526" width="17.85546875" style="39" customWidth="1"/>
    <col min="11527" max="11527" width="18.28515625" style="39" customWidth="1"/>
    <col min="11528" max="11773" width="11.42578125" style="39"/>
    <col min="11774" max="11774" width="8.140625" style="39" customWidth="1"/>
    <col min="11775" max="11775" width="78.42578125" style="39" customWidth="1"/>
    <col min="11776" max="11776" width="5.5703125" style="39" customWidth="1"/>
    <col min="11777" max="11777" width="7" style="39" customWidth="1"/>
    <col min="11778" max="11778" width="16.140625" style="39" customWidth="1"/>
    <col min="11779" max="11779" width="17.42578125" style="39" customWidth="1"/>
    <col min="11780" max="11780" width="16.28515625" style="39" customWidth="1"/>
    <col min="11781" max="11781" width="11.42578125" style="39"/>
    <col min="11782" max="11782" width="17.85546875" style="39" customWidth="1"/>
    <col min="11783" max="11783" width="18.28515625" style="39" customWidth="1"/>
    <col min="11784" max="12029" width="11.42578125" style="39"/>
    <col min="12030" max="12030" width="8.140625" style="39" customWidth="1"/>
    <col min="12031" max="12031" width="78.42578125" style="39" customWidth="1"/>
    <col min="12032" max="12032" width="5.5703125" style="39" customWidth="1"/>
    <col min="12033" max="12033" width="7" style="39" customWidth="1"/>
    <col min="12034" max="12034" width="16.140625" style="39" customWidth="1"/>
    <col min="12035" max="12035" width="17.42578125" style="39" customWidth="1"/>
    <col min="12036" max="12036" width="16.28515625" style="39" customWidth="1"/>
    <col min="12037" max="12037" width="11.42578125" style="39"/>
    <col min="12038" max="12038" width="17.85546875" style="39" customWidth="1"/>
    <col min="12039" max="12039" width="18.28515625" style="39" customWidth="1"/>
    <col min="12040" max="12285" width="11.42578125" style="39"/>
    <col min="12286" max="12286" width="8.140625" style="39" customWidth="1"/>
    <col min="12287" max="12287" width="78.42578125" style="39" customWidth="1"/>
    <col min="12288" max="12288" width="5.5703125" style="39" customWidth="1"/>
    <col min="12289" max="12289" width="7" style="39" customWidth="1"/>
    <col min="12290" max="12290" width="16.140625" style="39" customWidth="1"/>
    <col min="12291" max="12291" width="17.42578125" style="39" customWidth="1"/>
    <col min="12292" max="12292" width="16.28515625" style="39" customWidth="1"/>
    <col min="12293" max="12293" width="11.42578125" style="39"/>
    <col min="12294" max="12294" width="17.85546875" style="39" customWidth="1"/>
    <col min="12295" max="12295" width="18.28515625" style="39" customWidth="1"/>
    <col min="12296" max="12541" width="11.42578125" style="39"/>
    <col min="12542" max="12542" width="8.140625" style="39" customWidth="1"/>
    <col min="12543" max="12543" width="78.42578125" style="39" customWidth="1"/>
    <col min="12544" max="12544" width="5.5703125" style="39" customWidth="1"/>
    <col min="12545" max="12545" width="7" style="39" customWidth="1"/>
    <col min="12546" max="12546" width="16.140625" style="39" customWidth="1"/>
    <col min="12547" max="12547" width="17.42578125" style="39" customWidth="1"/>
    <col min="12548" max="12548" width="16.28515625" style="39" customWidth="1"/>
    <col min="12549" max="12549" width="11.42578125" style="39"/>
    <col min="12550" max="12550" width="17.85546875" style="39" customWidth="1"/>
    <col min="12551" max="12551" width="18.28515625" style="39" customWidth="1"/>
    <col min="12552" max="12797" width="11.42578125" style="39"/>
    <col min="12798" max="12798" width="8.140625" style="39" customWidth="1"/>
    <col min="12799" max="12799" width="78.42578125" style="39" customWidth="1"/>
    <col min="12800" max="12800" width="5.5703125" style="39" customWidth="1"/>
    <col min="12801" max="12801" width="7" style="39" customWidth="1"/>
    <col min="12802" max="12802" width="16.140625" style="39" customWidth="1"/>
    <col min="12803" max="12803" width="17.42578125" style="39" customWidth="1"/>
    <col min="12804" max="12804" width="16.28515625" style="39" customWidth="1"/>
    <col min="12805" max="12805" width="11.42578125" style="39"/>
    <col min="12806" max="12806" width="17.85546875" style="39" customWidth="1"/>
    <col min="12807" max="12807" width="18.28515625" style="39" customWidth="1"/>
    <col min="12808" max="13053" width="11.42578125" style="39"/>
    <col min="13054" max="13054" width="8.140625" style="39" customWidth="1"/>
    <col min="13055" max="13055" width="78.42578125" style="39" customWidth="1"/>
    <col min="13056" max="13056" width="5.5703125" style="39" customWidth="1"/>
    <col min="13057" max="13057" width="7" style="39" customWidth="1"/>
    <col min="13058" max="13058" width="16.140625" style="39" customWidth="1"/>
    <col min="13059" max="13059" width="17.42578125" style="39" customWidth="1"/>
    <col min="13060" max="13060" width="16.28515625" style="39" customWidth="1"/>
    <col min="13061" max="13061" width="11.42578125" style="39"/>
    <col min="13062" max="13062" width="17.85546875" style="39" customWidth="1"/>
    <col min="13063" max="13063" width="18.28515625" style="39" customWidth="1"/>
    <col min="13064" max="13309" width="11.42578125" style="39"/>
    <col min="13310" max="13310" width="8.140625" style="39" customWidth="1"/>
    <col min="13311" max="13311" width="78.42578125" style="39" customWidth="1"/>
    <col min="13312" max="13312" width="5.5703125" style="39" customWidth="1"/>
    <col min="13313" max="13313" width="7" style="39" customWidth="1"/>
    <col min="13314" max="13314" width="16.140625" style="39" customWidth="1"/>
    <col min="13315" max="13315" width="17.42578125" style="39" customWidth="1"/>
    <col min="13316" max="13316" width="16.28515625" style="39" customWidth="1"/>
    <col min="13317" max="13317" width="11.42578125" style="39"/>
    <col min="13318" max="13318" width="17.85546875" style="39" customWidth="1"/>
    <col min="13319" max="13319" width="18.28515625" style="39" customWidth="1"/>
    <col min="13320" max="13565" width="11.42578125" style="39"/>
    <col min="13566" max="13566" width="8.140625" style="39" customWidth="1"/>
    <col min="13567" max="13567" width="78.42578125" style="39" customWidth="1"/>
    <col min="13568" max="13568" width="5.5703125" style="39" customWidth="1"/>
    <col min="13569" max="13569" width="7" style="39" customWidth="1"/>
    <col min="13570" max="13570" width="16.140625" style="39" customWidth="1"/>
    <col min="13571" max="13571" width="17.42578125" style="39" customWidth="1"/>
    <col min="13572" max="13572" width="16.28515625" style="39" customWidth="1"/>
    <col min="13573" max="13573" width="11.42578125" style="39"/>
    <col min="13574" max="13574" width="17.85546875" style="39" customWidth="1"/>
    <col min="13575" max="13575" width="18.28515625" style="39" customWidth="1"/>
    <col min="13576" max="13821" width="11.42578125" style="39"/>
    <col min="13822" max="13822" width="8.140625" style="39" customWidth="1"/>
    <col min="13823" max="13823" width="78.42578125" style="39" customWidth="1"/>
    <col min="13824" max="13824" width="5.5703125" style="39" customWidth="1"/>
    <col min="13825" max="13825" width="7" style="39" customWidth="1"/>
    <col min="13826" max="13826" width="16.140625" style="39" customWidth="1"/>
    <col min="13827" max="13827" width="17.42578125" style="39" customWidth="1"/>
    <col min="13828" max="13828" width="16.28515625" style="39" customWidth="1"/>
    <col min="13829" max="13829" width="11.42578125" style="39"/>
    <col min="13830" max="13830" width="17.85546875" style="39" customWidth="1"/>
    <col min="13831" max="13831" width="18.28515625" style="39" customWidth="1"/>
    <col min="13832" max="14077" width="11.42578125" style="39"/>
    <col min="14078" max="14078" width="8.140625" style="39" customWidth="1"/>
    <col min="14079" max="14079" width="78.42578125" style="39" customWidth="1"/>
    <col min="14080" max="14080" width="5.5703125" style="39" customWidth="1"/>
    <col min="14081" max="14081" width="7" style="39" customWidth="1"/>
    <col min="14082" max="14082" width="16.140625" style="39" customWidth="1"/>
    <col min="14083" max="14083" width="17.42578125" style="39" customWidth="1"/>
    <col min="14084" max="14084" width="16.28515625" style="39" customWidth="1"/>
    <col min="14085" max="14085" width="11.42578125" style="39"/>
    <col min="14086" max="14086" width="17.85546875" style="39" customWidth="1"/>
    <col min="14087" max="14087" width="18.28515625" style="39" customWidth="1"/>
    <col min="14088" max="14333" width="11.42578125" style="39"/>
    <col min="14334" max="14334" width="8.140625" style="39" customWidth="1"/>
    <col min="14335" max="14335" width="78.42578125" style="39" customWidth="1"/>
    <col min="14336" max="14336" width="5.5703125" style="39" customWidth="1"/>
    <col min="14337" max="14337" width="7" style="39" customWidth="1"/>
    <col min="14338" max="14338" width="16.140625" style="39" customWidth="1"/>
    <col min="14339" max="14339" width="17.42578125" style="39" customWidth="1"/>
    <col min="14340" max="14340" width="16.28515625" style="39" customWidth="1"/>
    <col min="14341" max="14341" width="11.42578125" style="39"/>
    <col min="14342" max="14342" width="17.85546875" style="39" customWidth="1"/>
    <col min="14343" max="14343" width="18.28515625" style="39" customWidth="1"/>
    <col min="14344" max="14589" width="11.42578125" style="39"/>
    <col min="14590" max="14590" width="8.140625" style="39" customWidth="1"/>
    <col min="14591" max="14591" width="78.42578125" style="39" customWidth="1"/>
    <col min="14592" max="14592" width="5.5703125" style="39" customWidth="1"/>
    <col min="14593" max="14593" width="7" style="39" customWidth="1"/>
    <col min="14594" max="14594" width="16.140625" style="39" customWidth="1"/>
    <col min="14595" max="14595" width="17.42578125" style="39" customWidth="1"/>
    <col min="14596" max="14596" width="16.28515625" style="39" customWidth="1"/>
    <col min="14597" max="14597" width="11.42578125" style="39"/>
    <col min="14598" max="14598" width="17.85546875" style="39" customWidth="1"/>
    <col min="14599" max="14599" width="18.28515625" style="39" customWidth="1"/>
    <col min="14600" max="14845" width="11.42578125" style="39"/>
    <col min="14846" max="14846" width="8.140625" style="39" customWidth="1"/>
    <col min="14847" max="14847" width="78.42578125" style="39" customWidth="1"/>
    <col min="14848" max="14848" width="5.5703125" style="39" customWidth="1"/>
    <col min="14849" max="14849" width="7" style="39" customWidth="1"/>
    <col min="14850" max="14850" width="16.140625" style="39" customWidth="1"/>
    <col min="14851" max="14851" width="17.42578125" style="39" customWidth="1"/>
    <col min="14852" max="14852" width="16.28515625" style="39" customWidth="1"/>
    <col min="14853" max="14853" width="11.42578125" style="39"/>
    <col min="14854" max="14854" width="17.85546875" style="39" customWidth="1"/>
    <col min="14855" max="14855" width="18.28515625" style="39" customWidth="1"/>
    <col min="14856" max="15101" width="11.42578125" style="39"/>
    <col min="15102" max="15102" width="8.140625" style="39" customWidth="1"/>
    <col min="15103" max="15103" width="78.42578125" style="39" customWidth="1"/>
    <col min="15104" max="15104" width="5.5703125" style="39" customWidth="1"/>
    <col min="15105" max="15105" width="7" style="39" customWidth="1"/>
    <col min="15106" max="15106" width="16.140625" style="39" customWidth="1"/>
    <col min="15107" max="15107" width="17.42578125" style="39" customWidth="1"/>
    <col min="15108" max="15108" width="16.28515625" style="39" customWidth="1"/>
    <col min="15109" max="15109" width="11.42578125" style="39"/>
    <col min="15110" max="15110" width="17.85546875" style="39" customWidth="1"/>
    <col min="15111" max="15111" width="18.28515625" style="39" customWidth="1"/>
    <col min="15112" max="15357" width="11.42578125" style="39"/>
    <col min="15358" max="15358" width="8.140625" style="39" customWidth="1"/>
    <col min="15359" max="15359" width="78.42578125" style="39" customWidth="1"/>
    <col min="15360" max="15360" width="5.5703125" style="39" customWidth="1"/>
    <col min="15361" max="15361" width="7" style="39" customWidth="1"/>
    <col min="15362" max="15362" width="16.140625" style="39" customWidth="1"/>
    <col min="15363" max="15363" width="17.42578125" style="39" customWidth="1"/>
    <col min="15364" max="15364" width="16.28515625" style="39" customWidth="1"/>
    <col min="15365" max="15365" width="11.42578125" style="39"/>
    <col min="15366" max="15366" width="17.85546875" style="39" customWidth="1"/>
    <col min="15367" max="15367" width="18.28515625" style="39" customWidth="1"/>
    <col min="15368" max="15613" width="11.42578125" style="39"/>
    <col min="15614" max="15614" width="8.140625" style="39" customWidth="1"/>
    <col min="15615" max="15615" width="78.42578125" style="39" customWidth="1"/>
    <col min="15616" max="15616" width="5.5703125" style="39" customWidth="1"/>
    <col min="15617" max="15617" width="7" style="39" customWidth="1"/>
    <col min="15618" max="15618" width="16.140625" style="39" customWidth="1"/>
    <col min="15619" max="15619" width="17.42578125" style="39" customWidth="1"/>
    <col min="15620" max="15620" width="16.28515625" style="39" customWidth="1"/>
    <col min="15621" max="15621" width="11.42578125" style="39"/>
    <col min="15622" max="15622" width="17.85546875" style="39" customWidth="1"/>
    <col min="15623" max="15623" width="18.28515625" style="39" customWidth="1"/>
    <col min="15624" max="15869" width="11.42578125" style="39"/>
    <col min="15870" max="15870" width="8.140625" style="39" customWidth="1"/>
    <col min="15871" max="15871" width="78.42578125" style="39" customWidth="1"/>
    <col min="15872" max="15872" width="5.5703125" style="39" customWidth="1"/>
    <col min="15873" max="15873" width="7" style="39" customWidth="1"/>
    <col min="15874" max="15874" width="16.140625" style="39" customWidth="1"/>
    <col min="15875" max="15875" width="17.42578125" style="39" customWidth="1"/>
    <col min="15876" max="15876" width="16.28515625" style="39" customWidth="1"/>
    <col min="15877" max="15877" width="11.42578125" style="39"/>
    <col min="15878" max="15878" width="17.85546875" style="39" customWidth="1"/>
    <col min="15879" max="15879" width="18.28515625" style="39" customWidth="1"/>
    <col min="15880" max="16125" width="11.42578125" style="39"/>
    <col min="16126" max="16126" width="8.140625" style="39" customWidth="1"/>
    <col min="16127" max="16127" width="78.42578125" style="39" customWidth="1"/>
    <col min="16128" max="16128" width="5.5703125" style="39" customWidth="1"/>
    <col min="16129" max="16129" width="7" style="39" customWidth="1"/>
    <col min="16130" max="16130" width="16.140625" style="39" customWidth="1"/>
    <col min="16131" max="16131" width="17.42578125" style="39" customWidth="1"/>
    <col min="16132" max="16132" width="16.28515625" style="39" customWidth="1"/>
    <col min="16133" max="16133" width="11.42578125" style="39"/>
    <col min="16134" max="16134" width="17.85546875" style="39" customWidth="1"/>
    <col min="16135" max="16135" width="18.28515625" style="39" customWidth="1"/>
    <col min="16136" max="16384" width="11.42578125" style="39"/>
  </cols>
  <sheetData>
    <row r="2" spans="1:241" ht="20.25" x14ac:dyDescent="0.3">
      <c r="B2" s="67" t="s">
        <v>364</v>
      </c>
    </row>
    <row r="3" spans="1:241" ht="15.75" x14ac:dyDescent="0.25">
      <c r="A3" s="31"/>
      <c r="B3" s="31"/>
      <c r="C3" s="32"/>
      <c r="D3" s="33"/>
      <c r="E3" s="34"/>
      <c r="F3" s="35"/>
      <c r="G3" s="3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c r="ID3"/>
      <c r="IE3"/>
      <c r="IF3"/>
      <c r="IG3"/>
    </row>
    <row r="4" spans="1:241" ht="15.75" x14ac:dyDescent="0.25">
      <c r="A4" s="119" t="s">
        <v>1</v>
      </c>
      <c r="B4" s="119" t="s">
        <v>603</v>
      </c>
      <c r="C4" s="228" t="s">
        <v>2</v>
      </c>
      <c r="D4" s="229"/>
      <c r="E4" s="120" t="s">
        <v>3</v>
      </c>
      <c r="F4" s="120" t="s">
        <v>4</v>
      </c>
      <c r="G4" s="119" t="s">
        <v>604</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c r="ID4"/>
      <c r="IE4"/>
      <c r="IF4"/>
      <c r="IG4"/>
    </row>
    <row r="5" spans="1:241" ht="31.5" x14ac:dyDescent="0.25">
      <c r="A5" s="233" t="s">
        <v>115</v>
      </c>
      <c r="B5" s="96" t="s">
        <v>186</v>
      </c>
      <c r="C5" s="234">
        <v>1</v>
      </c>
      <c r="D5" s="234" t="s">
        <v>62</v>
      </c>
      <c r="E5" s="235"/>
      <c r="F5" s="232">
        <f>E5*C5</f>
        <v>0</v>
      </c>
      <c r="G5" s="232"/>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row>
    <row r="6" spans="1:241" ht="363.75" customHeight="1" x14ac:dyDescent="0.25">
      <c r="A6" s="233"/>
      <c r="B6" s="37" t="s">
        <v>605</v>
      </c>
      <c r="C6" s="234"/>
      <c r="D6" s="234"/>
      <c r="E6" s="235"/>
      <c r="F6" s="232"/>
      <c r="G6" s="232"/>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row>
    <row r="7" spans="1:241" ht="171" customHeight="1" x14ac:dyDescent="0.25">
      <c r="A7" s="233"/>
      <c r="B7" s="37" t="s">
        <v>504</v>
      </c>
      <c r="C7" s="234"/>
      <c r="D7" s="234"/>
      <c r="E7" s="235"/>
      <c r="F7" s="232"/>
      <c r="G7" s="232"/>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row>
    <row r="8" spans="1:241" ht="409.5" customHeight="1" x14ac:dyDescent="0.25">
      <c r="A8" s="233"/>
      <c r="B8" s="37" t="s">
        <v>187</v>
      </c>
      <c r="C8" s="234"/>
      <c r="D8" s="234"/>
      <c r="E8" s="235"/>
      <c r="F8" s="232"/>
      <c r="G8" s="232"/>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row>
    <row r="9" spans="1:241" ht="177.75" customHeight="1" x14ac:dyDescent="0.25">
      <c r="A9" s="233"/>
      <c r="B9" s="37" t="s">
        <v>188</v>
      </c>
      <c r="C9" s="234"/>
      <c r="D9" s="234"/>
      <c r="E9" s="235"/>
      <c r="F9" s="232"/>
      <c r="G9" s="232"/>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row>
    <row r="10" spans="1:241" ht="282" customHeight="1" x14ac:dyDescent="0.25">
      <c r="A10" s="233"/>
      <c r="B10" s="37" t="s">
        <v>189</v>
      </c>
      <c r="C10" s="234"/>
      <c r="D10" s="234"/>
      <c r="E10" s="235"/>
      <c r="F10" s="232"/>
      <c r="G10" s="232"/>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row>
    <row r="11" spans="1:241" ht="310.5" customHeight="1" x14ac:dyDescent="0.25">
      <c r="A11" s="233"/>
      <c r="B11" s="37" t="s">
        <v>190</v>
      </c>
      <c r="C11" s="234"/>
      <c r="D11" s="234"/>
      <c r="E11" s="235"/>
      <c r="F11" s="232"/>
      <c r="G11" s="232"/>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row>
    <row r="12" spans="1:241" ht="145.5" customHeight="1" x14ac:dyDescent="0.25">
      <c r="A12" s="233"/>
      <c r="B12" s="222" t="s">
        <v>191</v>
      </c>
      <c r="C12" s="234"/>
      <c r="D12" s="234"/>
      <c r="E12" s="235"/>
      <c r="F12" s="232"/>
      <c r="G12" s="23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row>
    <row r="13" spans="1:241" ht="24.75" customHeight="1" x14ac:dyDescent="0.25">
      <c r="A13" s="64" t="s">
        <v>116</v>
      </c>
      <c r="B13" s="37" t="s">
        <v>192</v>
      </c>
      <c r="C13" s="69">
        <v>1</v>
      </c>
      <c r="D13" s="11" t="s">
        <v>62</v>
      </c>
      <c r="E13" s="139"/>
      <c r="F13" s="97">
        <f>E13*C13</f>
        <v>0</v>
      </c>
      <c r="G13" s="98"/>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row>
    <row r="14" spans="1:241" ht="36" customHeight="1" x14ac:dyDescent="0.25">
      <c r="A14" s="64" t="s">
        <v>117</v>
      </c>
      <c r="B14" s="37" t="s">
        <v>160</v>
      </c>
      <c r="C14" s="69">
        <v>1</v>
      </c>
      <c r="D14" s="11" t="s">
        <v>62</v>
      </c>
      <c r="E14" s="139"/>
      <c r="F14" s="97">
        <f>E14*C14</f>
        <v>0</v>
      </c>
      <c r="G14" s="98"/>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row>
    <row r="15" spans="1:241" ht="25.5" customHeight="1" x14ac:dyDescent="0.25">
      <c r="A15" s="64" t="s">
        <v>118</v>
      </c>
      <c r="B15" s="37" t="s">
        <v>161</v>
      </c>
      <c r="C15" s="69">
        <v>1</v>
      </c>
      <c r="D15" s="11" t="s">
        <v>62</v>
      </c>
      <c r="E15" s="139"/>
      <c r="F15" s="97">
        <f>E15*C15</f>
        <v>0</v>
      </c>
      <c r="G15" s="98"/>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row>
    <row r="16" spans="1:241" ht="26.25" customHeight="1" x14ac:dyDescent="0.2">
      <c r="A16" s="132" t="s">
        <v>193</v>
      </c>
      <c r="B16" s="132"/>
      <c r="C16" s="128"/>
      <c r="D16" s="129"/>
      <c r="E16" s="138"/>
      <c r="F16" s="141">
        <f>F15+F14+F13+F5</f>
        <v>0</v>
      </c>
      <c r="G16" s="126"/>
    </row>
    <row r="18" spans="2:2" ht="15.75" x14ac:dyDescent="0.25">
      <c r="B18" s="223" t="s">
        <v>194</v>
      </c>
    </row>
    <row r="19" spans="2:2" ht="15.75" x14ac:dyDescent="0.25">
      <c r="B19" s="223" t="s">
        <v>195</v>
      </c>
    </row>
    <row r="20" spans="2:2" ht="15.75" x14ac:dyDescent="0.25">
      <c r="B20" s="223" t="s">
        <v>196</v>
      </c>
    </row>
    <row r="21" spans="2:2" ht="15.75" x14ac:dyDescent="0.25">
      <c r="B21" s="223" t="s">
        <v>197</v>
      </c>
    </row>
    <row r="22" spans="2:2" ht="15.75" x14ac:dyDescent="0.25">
      <c r="B22" s="223" t="s">
        <v>198</v>
      </c>
    </row>
    <row r="23" spans="2:2" ht="15.75" x14ac:dyDescent="0.25">
      <c r="B23" s="223" t="s">
        <v>199</v>
      </c>
    </row>
    <row r="24" spans="2:2" ht="15.75" x14ac:dyDescent="0.25">
      <c r="B24" s="223"/>
    </row>
    <row r="25" spans="2:2" ht="15.75" x14ac:dyDescent="0.25">
      <c r="B25" s="224" t="s">
        <v>200</v>
      </c>
    </row>
    <row r="26" spans="2:2" ht="31.5" x14ac:dyDescent="0.25">
      <c r="B26" s="223" t="s">
        <v>201</v>
      </c>
    </row>
    <row r="27" spans="2:2" ht="15.75" x14ac:dyDescent="0.25">
      <c r="B27" s="223" t="s">
        <v>202</v>
      </c>
    </row>
    <row r="28" spans="2:2" ht="31.5" x14ac:dyDescent="0.25">
      <c r="B28" s="223" t="s">
        <v>203</v>
      </c>
    </row>
    <row r="29" spans="2:2" ht="15.75" x14ac:dyDescent="0.25">
      <c r="B29" s="223" t="s">
        <v>204</v>
      </c>
    </row>
    <row r="30" spans="2:2" ht="15.75" x14ac:dyDescent="0.25">
      <c r="B30" s="223" t="s">
        <v>205</v>
      </c>
    </row>
    <row r="31" spans="2:2" ht="47.25" x14ac:dyDescent="0.25">
      <c r="B31" s="223" t="s">
        <v>206</v>
      </c>
    </row>
  </sheetData>
  <mergeCells count="7">
    <mergeCell ref="G5:G12"/>
    <mergeCell ref="C4:D4"/>
    <mergeCell ref="A5:A12"/>
    <mergeCell ref="C5:C12"/>
    <mergeCell ref="D5:D12"/>
    <mergeCell ref="E5:E12"/>
    <mergeCell ref="F5:F12"/>
  </mergeCells>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IC20"/>
  <sheetViews>
    <sheetView view="pageBreakPreview" topLeftCell="A13" zoomScaleNormal="100" zoomScaleSheetLayoutView="100" workbookViewId="0">
      <selection activeCell="E6" sqref="E5:E6"/>
    </sheetView>
  </sheetViews>
  <sheetFormatPr defaultColWidth="11.42578125" defaultRowHeight="15" x14ac:dyDescent="0.2"/>
  <cols>
    <col min="1" max="1" width="6" style="38" customWidth="1"/>
    <col min="2" max="2" width="72" style="38" customWidth="1"/>
    <col min="3" max="3" width="5.5703125" style="38" customWidth="1"/>
    <col min="4" max="4" width="7" style="38" customWidth="1"/>
    <col min="5" max="5" width="13.85546875" style="39" customWidth="1"/>
    <col min="6" max="6" width="15.42578125" style="39" customWidth="1"/>
    <col min="7" max="7" width="10.42578125" style="38" customWidth="1"/>
    <col min="8" max="249" width="11.42578125" style="39"/>
    <col min="250" max="250" width="8.140625" style="39" customWidth="1"/>
    <col min="251" max="251" width="78.42578125" style="39" customWidth="1"/>
    <col min="252" max="252" width="5.5703125" style="39" customWidth="1"/>
    <col min="253" max="253" width="7" style="39" customWidth="1"/>
    <col min="254" max="254" width="14.7109375" style="39" customWidth="1"/>
    <col min="255" max="255" width="16" style="39" customWidth="1"/>
    <col min="256" max="256" width="16.28515625" style="39" customWidth="1"/>
    <col min="257" max="257" width="11.42578125" style="39"/>
    <col min="258" max="258" width="14.7109375" style="39" customWidth="1"/>
    <col min="259" max="259" width="16" style="39" customWidth="1"/>
    <col min="260" max="505" width="11.42578125" style="39"/>
    <col min="506" max="506" width="8.140625" style="39" customWidth="1"/>
    <col min="507" max="507" width="78.42578125" style="39" customWidth="1"/>
    <col min="508" max="508" width="5.5703125" style="39" customWidth="1"/>
    <col min="509" max="509" width="7" style="39" customWidth="1"/>
    <col min="510" max="510" width="14.7109375" style="39" customWidth="1"/>
    <col min="511" max="511" width="16" style="39" customWidth="1"/>
    <col min="512" max="512" width="16.28515625" style="39" customWidth="1"/>
    <col min="513" max="513" width="11.42578125" style="39"/>
    <col min="514" max="514" width="14.7109375" style="39" customWidth="1"/>
    <col min="515" max="515" width="16" style="39" customWidth="1"/>
    <col min="516" max="761" width="11.42578125" style="39"/>
    <col min="762" max="762" width="8.140625" style="39" customWidth="1"/>
    <col min="763" max="763" width="78.42578125" style="39" customWidth="1"/>
    <col min="764" max="764" width="5.5703125" style="39" customWidth="1"/>
    <col min="765" max="765" width="7" style="39" customWidth="1"/>
    <col min="766" max="766" width="14.7109375" style="39" customWidth="1"/>
    <col min="767" max="767" width="16" style="39" customWidth="1"/>
    <col min="768" max="768" width="16.28515625" style="39" customWidth="1"/>
    <col min="769" max="769" width="11.42578125" style="39"/>
    <col min="770" max="770" width="14.7109375" style="39" customWidth="1"/>
    <col min="771" max="771" width="16" style="39" customWidth="1"/>
    <col min="772" max="1017" width="11.42578125" style="39"/>
    <col min="1018" max="1018" width="8.140625" style="39" customWidth="1"/>
    <col min="1019" max="1019" width="78.42578125" style="39" customWidth="1"/>
    <col min="1020" max="1020" width="5.5703125" style="39" customWidth="1"/>
    <col min="1021" max="1021" width="7" style="39" customWidth="1"/>
    <col min="1022" max="1022" width="14.7109375" style="39" customWidth="1"/>
    <col min="1023" max="1023" width="16" style="39" customWidth="1"/>
    <col min="1024" max="1024" width="16.28515625" style="39" customWidth="1"/>
    <col min="1025" max="1025" width="11.42578125" style="39"/>
    <col min="1026" max="1026" width="14.7109375" style="39" customWidth="1"/>
    <col min="1027" max="1027" width="16" style="39" customWidth="1"/>
    <col min="1028" max="1273" width="11.42578125" style="39"/>
    <col min="1274" max="1274" width="8.140625" style="39" customWidth="1"/>
    <col min="1275" max="1275" width="78.42578125" style="39" customWidth="1"/>
    <col min="1276" max="1276" width="5.5703125" style="39" customWidth="1"/>
    <col min="1277" max="1277" width="7" style="39" customWidth="1"/>
    <col min="1278" max="1278" width="14.7109375" style="39" customWidth="1"/>
    <col min="1279" max="1279" width="16" style="39" customWidth="1"/>
    <col min="1280" max="1280" width="16.28515625" style="39" customWidth="1"/>
    <col min="1281" max="1281" width="11.42578125" style="39"/>
    <col min="1282" max="1282" width="14.7109375" style="39" customWidth="1"/>
    <col min="1283" max="1283" width="16" style="39" customWidth="1"/>
    <col min="1284" max="1529" width="11.42578125" style="39"/>
    <col min="1530" max="1530" width="8.140625" style="39" customWidth="1"/>
    <col min="1531" max="1531" width="78.42578125" style="39" customWidth="1"/>
    <col min="1532" max="1532" width="5.5703125" style="39" customWidth="1"/>
    <col min="1533" max="1533" width="7" style="39" customWidth="1"/>
    <col min="1534" max="1534" width="14.7109375" style="39" customWidth="1"/>
    <col min="1535" max="1535" width="16" style="39" customWidth="1"/>
    <col min="1536" max="1536" width="16.28515625" style="39" customWidth="1"/>
    <col min="1537" max="1537" width="11.42578125" style="39"/>
    <col min="1538" max="1538" width="14.7109375" style="39" customWidth="1"/>
    <col min="1539" max="1539" width="16" style="39" customWidth="1"/>
    <col min="1540" max="1785" width="11.42578125" style="39"/>
    <col min="1786" max="1786" width="8.140625" style="39" customWidth="1"/>
    <col min="1787" max="1787" width="78.42578125" style="39" customWidth="1"/>
    <col min="1788" max="1788" width="5.5703125" style="39" customWidth="1"/>
    <col min="1789" max="1789" width="7" style="39" customWidth="1"/>
    <col min="1790" max="1790" width="14.7109375" style="39" customWidth="1"/>
    <col min="1791" max="1791" width="16" style="39" customWidth="1"/>
    <col min="1792" max="1792" width="16.28515625" style="39" customWidth="1"/>
    <col min="1793" max="1793" width="11.42578125" style="39"/>
    <col min="1794" max="1794" width="14.7109375" style="39" customWidth="1"/>
    <col min="1795" max="1795" width="16" style="39" customWidth="1"/>
    <col min="1796" max="2041" width="11.42578125" style="39"/>
    <col min="2042" max="2042" width="8.140625" style="39" customWidth="1"/>
    <col min="2043" max="2043" width="78.42578125" style="39" customWidth="1"/>
    <col min="2044" max="2044" width="5.5703125" style="39" customWidth="1"/>
    <col min="2045" max="2045" width="7" style="39" customWidth="1"/>
    <col min="2046" max="2046" width="14.7109375" style="39" customWidth="1"/>
    <col min="2047" max="2047" width="16" style="39" customWidth="1"/>
    <col min="2048" max="2048" width="16.28515625" style="39" customWidth="1"/>
    <col min="2049" max="2049" width="11.42578125" style="39"/>
    <col min="2050" max="2050" width="14.7109375" style="39" customWidth="1"/>
    <col min="2051" max="2051" width="16" style="39" customWidth="1"/>
    <col min="2052" max="2297" width="11.42578125" style="39"/>
    <col min="2298" max="2298" width="8.140625" style="39" customWidth="1"/>
    <col min="2299" max="2299" width="78.42578125" style="39" customWidth="1"/>
    <col min="2300" max="2300" width="5.5703125" style="39" customWidth="1"/>
    <col min="2301" max="2301" width="7" style="39" customWidth="1"/>
    <col min="2302" max="2302" width="14.7109375" style="39" customWidth="1"/>
    <col min="2303" max="2303" width="16" style="39" customWidth="1"/>
    <col min="2304" max="2304" width="16.28515625" style="39" customWidth="1"/>
    <col min="2305" max="2305" width="11.42578125" style="39"/>
    <col min="2306" max="2306" width="14.7109375" style="39" customWidth="1"/>
    <col min="2307" max="2307" width="16" style="39" customWidth="1"/>
    <col min="2308" max="2553" width="11.42578125" style="39"/>
    <col min="2554" max="2554" width="8.140625" style="39" customWidth="1"/>
    <col min="2555" max="2555" width="78.42578125" style="39" customWidth="1"/>
    <col min="2556" max="2556" width="5.5703125" style="39" customWidth="1"/>
    <col min="2557" max="2557" width="7" style="39" customWidth="1"/>
    <col min="2558" max="2558" width="14.7109375" style="39" customWidth="1"/>
    <col min="2559" max="2559" width="16" style="39" customWidth="1"/>
    <col min="2560" max="2560" width="16.28515625" style="39" customWidth="1"/>
    <col min="2561" max="2561" width="11.42578125" style="39"/>
    <col min="2562" max="2562" width="14.7109375" style="39" customWidth="1"/>
    <col min="2563" max="2563" width="16" style="39" customWidth="1"/>
    <col min="2564" max="2809" width="11.42578125" style="39"/>
    <col min="2810" max="2810" width="8.140625" style="39" customWidth="1"/>
    <col min="2811" max="2811" width="78.42578125" style="39" customWidth="1"/>
    <col min="2812" max="2812" width="5.5703125" style="39" customWidth="1"/>
    <col min="2813" max="2813" width="7" style="39" customWidth="1"/>
    <col min="2814" max="2814" width="14.7109375" style="39" customWidth="1"/>
    <col min="2815" max="2815" width="16" style="39" customWidth="1"/>
    <col min="2816" max="2816" width="16.28515625" style="39" customWidth="1"/>
    <col min="2817" max="2817" width="11.42578125" style="39"/>
    <col min="2818" max="2818" width="14.7109375" style="39" customWidth="1"/>
    <col min="2819" max="2819" width="16" style="39" customWidth="1"/>
    <col min="2820" max="3065" width="11.42578125" style="39"/>
    <col min="3066" max="3066" width="8.140625" style="39" customWidth="1"/>
    <col min="3067" max="3067" width="78.42578125" style="39" customWidth="1"/>
    <col min="3068" max="3068" width="5.5703125" style="39" customWidth="1"/>
    <col min="3069" max="3069" width="7" style="39" customWidth="1"/>
    <col min="3070" max="3070" width="14.7109375" style="39" customWidth="1"/>
    <col min="3071" max="3071" width="16" style="39" customWidth="1"/>
    <col min="3072" max="3072" width="16.28515625" style="39" customWidth="1"/>
    <col min="3073" max="3073" width="11.42578125" style="39"/>
    <col min="3074" max="3074" width="14.7109375" style="39" customWidth="1"/>
    <col min="3075" max="3075" width="16" style="39" customWidth="1"/>
    <col min="3076" max="3321" width="11.42578125" style="39"/>
    <col min="3322" max="3322" width="8.140625" style="39" customWidth="1"/>
    <col min="3323" max="3323" width="78.42578125" style="39" customWidth="1"/>
    <col min="3324" max="3324" width="5.5703125" style="39" customWidth="1"/>
    <col min="3325" max="3325" width="7" style="39" customWidth="1"/>
    <col min="3326" max="3326" width="14.7109375" style="39" customWidth="1"/>
    <col min="3327" max="3327" width="16" style="39" customWidth="1"/>
    <col min="3328" max="3328" width="16.28515625" style="39" customWidth="1"/>
    <col min="3329" max="3329" width="11.42578125" style="39"/>
    <col min="3330" max="3330" width="14.7109375" style="39" customWidth="1"/>
    <col min="3331" max="3331" width="16" style="39" customWidth="1"/>
    <col min="3332" max="3577" width="11.42578125" style="39"/>
    <col min="3578" max="3578" width="8.140625" style="39" customWidth="1"/>
    <col min="3579" max="3579" width="78.42578125" style="39" customWidth="1"/>
    <col min="3580" max="3580" width="5.5703125" style="39" customWidth="1"/>
    <col min="3581" max="3581" width="7" style="39" customWidth="1"/>
    <col min="3582" max="3582" width="14.7109375" style="39" customWidth="1"/>
    <col min="3583" max="3583" width="16" style="39" customWidth="1"/>
    <col min="3584" max="3584" width="16.28515625" style="39" customWidth="1"/>
    <col min="3585" max="3585" width="11.42578125" style="39"/>
    <col min="3586" max="3586" width="14.7109375" style="39" customWidth="1"/>
    <col min="3587" max="3587" width="16" style="39" customWidth="1"/>
    <col min="3588" max="3833" width="11.42578125" style="39"/>
    <col min="3834" max="3834" width="8.140625" style="39" customWidth="1"/>
    <col min="3835" max="3835" width="78.42578125" style="39" customWidth="1"/>
    <col min="3836" max="3836" width="5.5703125" style="39" customWidth="1"/>
    <col min="3837" max="3837" width="7" style="39" customWidth="1"/>
    <col min="3838" max="3838" width="14.7109375" style="39" customWidth="1"/>
    <col min="3839" max="3839" width="16" style="39" customWidth="1"/>
    <col min="3840" max="3840" width="16.28515625" style="39" customWidth="1"/>
    <col min="3841" max="3841" width="11.42578125" style="39"/>
    <col min="3842" max="3842" width="14.7109375" style="39" customWidth="1"/>
    <col min="3843" max="3843" width="16" style="39" customWidth="1"/>
    <col min="3844" max="4089" width="11.42578125" style="39"/>
    <col min="4090" max="4090" width="8.140625" style="39" customWidth="1"/>
    <col min="4091" max="4091" width="78.42578125" style="39" customWidth="1"/>
    <col min="4092" max="4092" width="5.5703125" style="39" customWidth="1"/>
    <col min="4093" max="4093" width="7" style="39" customWidth="1"/>
    <col min="4094" max="4094" width="14.7109375" style="39" customWidth="1"/>
    <col min="4095" max="4095" width="16" style="39" customWidth="1"/>
    <col min="4096" max="4096" width="16.28515625" style="39" customWidth="1"/>
    <col min="4097" max="4097" width="11.42578125" style="39"/>
    <col min="4098" max="4098" width="14.7109375" style="39" customWidth="1"/>
    <col min="4099" max="4099" width="16" style="39" customWidth="1"/>
    <col min="4100" max="4345" width="11.42578125" style="39"/>
    <col min="4346" max="4346" width="8.140625" style="39" customWidth="1"/>
    <col min="4347" max="4347" width="78.42578125" style="39" customWidth="1"/>
    <col min="4348" max="4348" width="5.5703125" style="39" customWidth="1"/>
    <col min="4349" max="4349" width="7" style="39" customWidth="1"/>
    <col min="4350" max="4350" width="14.7109375" style="39" customWidth="1"/>
    <col min="4351" max="4351" width="16" style="39" customWidth="1"/>
    <col min="4352" max="4352" width="16.28515625" style="39" customWidth="1"/>
    <col min="4353" max="4353" width="11.42578125" style="39"/>
    <col min="4354" max="4354" width="14.7109375" style="39" customWidth="1"/>
    <col min="4355" max="4355" width="16" style="39" customWidth="1"/>
    <col min="4356" max="4601" width="11.42578125" style="39"/>
    <col min="4602" max="4602" width="8.140625" style="39" customWidth="1"/>
    <col min="4603" max="4603" width="78.42578125" style="39" customWidth="1"/>
    <col min="4604" max="4604" width="5.5703125" style="39" customWidth="1"/>
    <col min="4605" max="4605" width="7" style="39" customWidth="1"/>
    <col min="4606" max="4606" width="14.7109375" style="39" customWidth="1"/>
    <col min="4607" max="4607" width="16" style="39" customWidth="1"/>
    <col min="4608" max="4608" width="16.28515625" style="39" customWidth="1"/>
    <col min="4609" max="4609" width="11.42578125" style="39"/>
    <col min="4610" max="4610" width="14.7109375" style="39" customWidth="1"/>
    <col min="4611" max="4611" width="16" style="39" customWidth="1"/>
    <col min="4612" max="4857" width="11.42578125" style="39"/>
    <col min="4858" max="4858" width="8.140625" style="39" customWidth="1"/>
    <col min="4859" max="4859" width="78.42578125" style="39" customWidth="1"/>
    <col min="4860" max="4860" width="5.5703125" style="39" customWidth="1"/>
    <col min="4861" max="4861" width="7" style="39" customWidth="1"/>
    <col min="4862" max="4862" width="14.7109375" style="39" customWidth="1"/>
    <col min="4863" max="4863" width="16" style="39" customWidth="1"/>
    <col min="4864" max="4864" width="16.28515625" style="39" customWidth="1"/>
    <col min="4865" max="4865" width="11.42578125" style="39"/>
    <col min="4866" max="4866" width="14.7109375" style="39" customWidth="1"/>
    <col min="4867" max="4867" width="16" style="39" customWidth="1"/>
    <col min="4868" max="5113" width="11.42578125" style="39"/>
    <col min="5114" max="5114" width="8.140625" style="39" customWidth="1"/>
    <col min="5115" max="5115" width="78.42578125" style="39" customWidth="1"/>
    <col min="5116" max="5116" width="5.5703125" style="39" customWidth="1"/>
    <col min="5117" max="5117" width="7" style="39" customWidth="1"/>
    <col min="5118" max="5118" width="14.7109375" style="39" customWidth="1"/>
    <col min="5119" max="5119" width="16" style="39" customWidth="1"/>
    <col min="5120" max="5120" width="16.28515625" style="39" customWidth="1"/>
    <col min="5121" max="5121" width="11.42578125" style="39"/>
    <col min="5122" max="5122" width="14.7109375" style="39" customWidth="1"/>
    <col min="5123" max="5123" width="16" style="39" customWidth="1"/>
    <col min="5124" max="5369" width="11.42578125" style="39"/>
    <col min="5370" max="5370" width="8.140625" style="39" customWidth="1"/>
    <col min="5371" max="5371" width="78.42578125" style="39" customWidth="1"/>
    <col min="5372" max="5372" width="5.5703125" style="39" customWidth="1"/>
    <col min="5373" max="5373" width="7" style="39" customWidth="1"/>
    <col min="5374" max="5374" width="14.7109375" style="39" customWidth="1"/>
    <col min="5375" max="5375" width="16" style="39" customWidth="1"/>
    <col min="5376" max="5376" width="16.28515625" style="39" customWidth="1"/>
    <col min="5377" max="5377" width="11.42578125" style="39"/>
    <col min="5378" max="5378" width="14.7109375" style="39" customWidth="1"/>
    <col min="5379" max="5379" width="16" style="39" customWidth="1"/>
    <col min="5380" max="5625" width="11.42578125" style="39"/>
    <col min="5626" max="5626" width="8.140625" style="39" customWidth="1"/>
    <col min="5627" max="5627" width="78.42578125" style="39" customWidth="1"/>
    <col min="5628" max="5628" width="5.5703125" style="39" customWidth="1"/>
    <col min="5629" max="5629" width="7" style="39" customWidth="1"/>
    <col min="5630" max="5630" width="14.7109375" style="39" customWidth="1"/>
    <col min="5631" max="5631" width="16" style="39" customWidth="1"/>
    <col min="5632" max="5632" width="16.28515625" style="39" customWidth="1"/>
    <col min="5633" max="5633" width="11.42578125" style="39"/>
    <col min="5634" max="5634" width="14.7109375" style="39" customWidth="1"/>
    <col min="5635" max="5635" width="16" style="39" customWidth="1"/>
    <col min="5636" max="5881" width="11.42578125" style="39"/>
    <col min="5882" max="5882" width="8.140625" style="39" customWidth="1"/>
    <col min="5883" max="5883" width="78.42578125" style="39" customWidth="1"/>
    <col min="5884" max="5884" width="5.5703125" style="39" customWidth="1"/>
    <col min="5885" max="5885" width="7" style="39" customWidth="1"/>
    <col min="5886" max="5886" width="14.7109375" style="39" customWidth="1"/>
    <col min="5887" max="5887" width="16" style="39" customWidth="1"/>
    <col min="5888" max="5888" width="16.28515625" style="39" customWidth="1"/>
    <col min="5889" max="5889" width="11.42578125" style="39"/>
    <col min="5890" max="5890" width="14.7109375" style="39" customWidth="1"/>
    <col min="5891" max="5891" width="16" style="39" customWidth="1"/>
    <col min="5892" max="6137" width="11.42578125" style="39"/>
    <col min="6138" max="6138" width="8.140625" style="39" customWidth="1"/>
    <col min="6139" max="6139" width="78.42578125" style="39" customWidth="1"/>
    <col min="6140" max="6140" width="5.5703125" style="39" customWidth="1"/>
    <col min="6141" max="6141" width="7" style="39" customWidth="1"/>
    <col min="6142" max="6142" width="14.7109375" style="39" customWidth="1"/>
    <col min="6143" max="6143" width="16" style="39" customWidth="1"/>
    <col min="6144" max="6144" width="16.28515625" style="39" customWidth="1"/>
    <col min="6145" max="6145" width="11.42578125" style="39"/>
    <col min="6146" max="6146" width="14.7109375" style="39" customWidth="1"/>
    <col min="6147" max="6147" width="16" style="39" customWidth="1"/>
    <col min="6148" max="6393" width="11.42578125" style="39"/>
    <col min="6394" max="6394" width="8.140625" style="39" customWidth="1"/>
    <col min="6395" max="6395" width="78.42578125" style="39" customWidth="1"/>
    <col min="6396" max="6396" width="5.5703125" style="39" customWidth="1"/>
    <col min="6397" max="6397" width="7" style="39" customWidth="1"/>
    <col min="6398" max="6398" width="14.7109375" style="39" customWidth="1"/>
    <col min="6399" max="6399" width="16" style="39" customWidth="1"/>
    <col min="6400" max="6400" width="16.28515625" style="39" customWidth="1"/>
    <col min="6401" max="6401" width="11.42578125" style="39"/>
    <col min="6402" max="6402" width="14.7109375" style="39" customWidth="1"/>
    <col min="6403" max="6403" width="16" style="39" customWidth="1"/>
    <col min="6404" max="6649" width="11.42578125" style="39"/>
    <col min="6650" max="6650" width="8.140625" style="39" customWidth="1"/>
    <col min="6651" max="6651" width="78.42578125" style="39" customWidth="1"/>
    <col min="6652" max="6652" width="5.5703125" style="39" customWidth="1"/>
    <col min="6653" max="6653" width="7" style="39" customWidth="1"/>
    <col min="6654" max="6654" width="14.7109375" style="39" customWidth="1"/>
    <col min="6655" max="6655" width="16" style="39" customWidth="1"/>
    <col min="6656" max="6656" width="16.28515625" style="39" customWidth="1"/>
    <col min="6657" max="6657" width="11.42578125" style="39"/>
    <col min="6658" max="6658" width="14.7109375" style="39" customWidth="1"/>
    <col min="6659" max="6659" width="16" style="39" customWidth="1"/>
    <col min="6660" max="6905" width="11.42578125" style="39"/>
    <col min="6906" max="6906" width="8.140625" style="39" customWidth="1"/>
    <col min="6907" max="6907" width="78.42578125" style="39" customWidth="1"/>
    <col min="6908" max="6908" width="5.5703125" style="39" customWidth="1"/>
    <col min="6909" max="6909" width="7" style="39" customWidth="1"/>
    <col min="6910" max="6910" width="14.7109375" style="39" customWidth="1"/>
    <col min="6911" max="6911" width="16" style="39" customWidth="1"/>
    <col min="6912" max="6912" width="16.28515625" style="39" customWidth="1"/>
    <col min="6913" max="6913" width="11.42578125" style="39"/>
    <col min="6914" max="6914" width="14.7109375" style="39" customWidth="1"/>
    <col min="6915" max="6915" width="16" style="39" customWidth="1"/>
    <col min="6916" max="7161" width="11.42578125" style="39"/>
    <col min="7162" max="7162" width="8.140625" style="39" customWidth="1"/>
    <col min="7163" max="7163" width="78.42578125" style="39" customWidth="1"/>
    <col min="7164" max="7164" width="5.5703125" style="39" customWidth="1"/>
    <col min="7165" max="7165" width="7" style="39" customWidth="1"/>
    <col min="7166" max="7166" width="14.7109375" style="39" customWidth="1"/>
    <col min="7167" max="7167" width="16" style="39" customWidth="1"/>
    <col min="7168" max="7168" width="16.28515625" style="39" customWidth="1"/>
    <col min="7169" max="7169" width="11.42578125" style="39"/>
    <col min="7170" max="7170" width="14.7109375" style="39" customWidth="1"/>
    <col min="7171" max="7171" width="16" style="39" customWidth="1"/>
    <col min="7172" max="7417" width="11.42578125" style="39"/>
    <col min="7418" max="7418" width="8.140625" style="39" customWidth="1"/>
    <col min="7419" max="7419" width="78.42578125" style="39" customWidth="1"/>
    <col min="7420" max="7420" width="5.5703125" style="39" customWidth="1"/>
    <col min="7421" max="7421" width="7" style="39" customWidth="1"/>
    <col min="7422" max="7422" width="14.7109375" style="39" customWidth="1"/>
    <col min="7423" max="7423" width="16" style="39" customWidth="1"/>
    <col min="7424" max="7424" width="16.28515625" style="39" customWidth="1"/>
    <col min="7425" max="7425" width="11.42578125" style="39"/>
    <col min="7426" max="7426" width="14.7109375" style="39" customWidth="1"/>
    <col min="7427" max="7427" width="16" style="39" customWidth="1"/>
    <col min="7428" max="7673" width="11.42578125" style="39"/>
    <col min="7674" max="7674" width="8.140625" style="39" customWidth="1"/>
    <col min="7675" max="7675" width="78.42578125" style="39" customWidth="1"/>
    <col min="7676" max="7676" width="5.5703125" style="39" customWidth="1"/>
    <col min="7677" max="7677" width="7" style="39" customWidth="1"/>
    <col min="7678" max="7678" width="14.7109375" style="39" customWidth="1"/>
    <col min="7679" max="7679" width="16" style="39" customWidth="1"/>
    <col min="7680" max="7680" width="16.28515625" style="39" customWidth="1"/>
    <col min="7681" max="7681" width="11.42578125" style="39"/>
    <col min="7682" max="7682" width="14.7109375" style="39" customWidth="1"/>
    <col min="7683" max="7683" width="16" style="39" customWidth="1"/>
    <col min="7684" max="7929" width="11.42578125" style="39"/>
    <col min="7930" max="7930" width="8.140625" style="39" customWidth="1"/>
    <col min="7931" max="7931" width="78.42578125" style="39" customWidth="1"/>
    <col min="7932" max="7932" width="5.5703125" style="39" customWidth="1"/>
    <col min="7933" max="7933" width="7" style="39" customWidth="1"/>
    <col min="7934" max="7934" width="14.7109375" style="39" customWidth="1"/>
    <col min="7935" max="7935" width="16" style="39" customWidth="1"/>
    <col min="7936" max="7936" width="16.28515625" style="39" customWidth="1"/>
    <col min="7937" max="7937" width="11.42578125" style="39"/>
    <col min="7938" max="7938" width="14.7109375" style="39" customWidth="1"/>
    <col min="7939" max="7939" width="16" style="39" customWidth="1"/>
    <col min="7940" max="8185" width="11.42578125" style="39"/>
    <col min="8186" max="8186" width="8.140625" style="39" customWidth="1"/>
    <col min="8187" max="8187" width="78.42578125" style="39" customWidth="1"/>
    <col min="8188" max="8188" width="5.5703125" style="39" customWidth="1"/>
    <col min="8189" max="8189" width="7" style="39" customWidth="1"/>
    <col min="8190" max="8190" width="14.7109375" style="39" customWidth="1"/>
    <col min="8191" max="8191" width="16" style="39" customWidth="1"/>
    <col min="8192" max="8192" width="16.28515625" style="39" customWidth="1"/>
    <col min="8193" max="8193" width="11.42578125" style="39"/>
    <col min="8194" max="8194" width="14.7109375" style="39" customWidth="1"/>
    <col min="8195" max="8195" width="16" style="39" customWidth="1"/>
    <col min="8196" max="8441" width="11.42578125" style="39"/>
    <col min="8442" max="8442" width="8.140625" style="39" customWidth="1"/>
    <col min="8443" max="8443" width="78.42578125" style="39" customWidth="1"/>
    <col min="8444" max="8444" width="5.5703125" style="39" customWidth="1"/>
    <col min="8445" max="8445" width="7" style="39" customWidth="1"/>
    <col min="8446" max="8446" width="14.7109375" style="39" customWidth="1"/>
    <col min="8447" max="8447" width="16" style="39" customWidth="1"/>
    <col min="8448" max="8448" width="16.28515625" style="39" customWidth="1"/>
    <col min="8449" max="8449" width="11.42578125" style="39"/>
    <col min="8450" max="8450" width="14.7109375" style="39" customWidth="1"/>
    <col min="8451" max="8451" width="16" style="39" customWidth="1"/>
    <col min="8452" max="8697" width="11.42578125" style="39"/>
    <col min="8698" max="8698" width="8.140625" style="39" customWidth="1"/>
    <col min="8699" max="8699" width="78.42578125" style="39" customWidth="1"/>
    <col min="8700" max="8700" width="5.5703125" style="39" customWidth="1"/>
    <col min="8701" max="8701" width="7" style="39" customWidth="1"/>
    <col min="8702" max="8702" width="14.7109375" style="39" customWidth="1"/>
    <col min="8703" max="8703" width="16" style="39" customWidth="1"/>
    <col min="8704" max="8704" width="16.28515625" style="39" customWidth="1"/>
    <col min="8705" max="8705" width="11.42578125" style="39"/>
    <col min="8706" max="8706" width="14.7109375" style="39" customWidth="1"/>
    <col min="8707" max="8707" width="16" style="39" customWidth="1"/>
    <col min="8708" max="8953" width="11.42578125" style="39"/>
    <col min="8954" max="8954" width="8.140625" style="39" customWidth="1"/>
    <col min="8955" max="8955" width="78.42578125" style="39" customWidth="1"/>
    <col min="8956" max="8956" width="5.5703125" style="39" customWidth="1"/>
    <col min="8957" max="8957" width="7" style="39" customWidth="1"/>
    <col min="8958" max="8958" width="14.7109375" style="39" customWidth="1"/>
    <col min="8959" max="8959" width="16" style="39" customWidth="1"/>
    <col min="8960" max="8960" width="16.28515625" style="39" customWidth="1"/>
    <col min="8961" max="8961" width="11.42578125" style="39"/>
    <col min="8962" max="8962" width="14.7109375" style="39" customWidth="1"/>
    <col min="8963" max="8963" width="16" style="39" customWidth="1"/>
    <col min="8964" max="9209" width="11.42578125" style="39"/>
    <col min="9210" max="9210" width="8.140625" style="39" customWidth="1"/>
    <col min="9211" max="9211" width="78.42578125" style="39" customWidth="1"/>
    <col min="9212" max="9212" width="5.5703125" style="39" customWidth="1"/>
    <col min="9213" max="9213" width="7" style="39" customWidth="1"/>
    <col min="9214" max="9214" width="14.7109375" style="39" customWidth="1"/>
    <col min="9215" max="9215" width="16" style="39" customWidth="1"/>
    <col min="9216" max="9216" width="16.28515625" style="39" customWidth="1"/>
    <col min="9217" max="9217" width="11.42578125" style="39"/>
    <col min="9218" max="9218" width="14.7109375" style="39" customWidth="1"/>
    <col min="9219" max="9219" width="16" style="39" customWidth="1"/>
    <col min="9220" max="9465" width="11.42578125" style="39"/>
    <col min="9466" max="9466" width="8.140625" style="39" customWidth="1"/>
    <col min="9467" max="9467" width="78.42578125" style="39" customWidth="1"/>
    <col min="9468" max="9468" width="5.5703125" style="39" customWidth="1"/>
    <col min="9469" max="9469" width="7" style="39" customWidth="1"/>
    <col min="9470" max="9470" width="14.7109375" style="39" customWidth="1"/>
    <col min="9471" max="9471" width="16" style="39" customWidth="1"/>
    <col min="9472" max="9472" width="16.28515625" style="39" customWidth="1"/>
    <col min="9473" max="9473" width="11.42578125" style="39"/>
    <col min="9474" max="9474" width="14.7109375" style="39" customWidth="1"/>
    <col min="9475" max="9475" width="16" style="39" customWidth="1"/>
    <col min="9476" max="9721" width="11.42578125" style="39"/>
    <col min="9722" max="9722" width="8.140625" style="39" customWidth="1"/>
    <col min="9723" max="9723" width="78.42578125" style="39" customWidth="1"/>
    <col min="9724" max="9724" width="5.5703125" style="39" customWidth="1"/>
    <col min="9725" max="9725" width="7" style="39" customWidth="1"/>
    <col min="9726" max="9726" width="14.7109375" style="39" customWidth="1"/>
    <col min="9727" max="9727" width="16" style="39" customWidth="1"/>
    <col min="9728" max="9728" width="16.28515625" style="39" customWidth="1"/>
    <col min="9729" max="9729" width="11.42578125" style="39"/>
    <col min="9730" max="9730" width="14.7109375" style="39" customWidth="1"/>
    <col min="9731" max="9731" width="16" style="39" customWidth="1"/>
    <col min="9732" max="9977" width="11.42578125" style="39"/>
    <col min="9978" max="9978" width="8.140625" style="39" customWidth="1"/>
    <col min="9979" max="9979" width="78.42578125" style="39" customWidth="1"/>
    <col min="9980" max="9980" width="5.5703125" style="39" customWidth="1"/>
    <col min="9981" max="9981" width="7" style="39" customWidth="1"/>
    <col min="9982" max="9982" width="14.7109375" style="39" customWidth="1"/>
    <col min="9983" max="9983" width="16" style="39" customWidth="1"/>
    <col min="9984" max="9984" width="16.28515625" style="39" customWidth="1"/>
    <col min="9985" max="9985" width="11.42578125" style="39"/>
    <col min="9986" max="9986" width="14.7109375" style="39" customWidth="1"/>
    <col min="9987" max="9987" width="16" style="39" customWidth="1"/>
    <col min="9988" max="10233" width="11.42578125" style="39"/>
    <col min="10234" max="10234" width="8.140625" style="39" customWidth="1"/>
    <col min="10235" max="10235" width="78.42578125" style="39" customWidth="1"/>
    <col min="10236" max="10236" width="5.5703125" style="39" customWidth="1"/>
    <col min="10237" max="10237" width="7" style="39" customWidth="1"/>
    <col min="10238" max="10238" width="14.7109375" style="39" customWidth="1"/>
    <col min="10239" max="10239" width="16" style="39" customWidth="1"/>
    <col min="10240" max="10240" width="16.28515625" style="39" customWidth="1"/>
    <col min="10241" max="10241" width="11.42578125" style="39"/>
    <col min="10242" max="10242" width="14.7109375" style="39" customWidth="1"/>
    <col min="10243" max="10243" width="16" style="39" customWidth="1"/>
    <col min="10244" max="10489" width="11.42578125" style="39"/>
    <col min="10490" max="10490" width="8.140625" style="39" customWidth="1"/>
    <col min="10491" max="10491" width="78.42578125" style="39" customWidth="1"/>
    <col min="10492" max="10492" width="5.5703125" style="39" customWidth="1"/>
    <col min="10493" max="10493" width="7" style="39" customWidth="1"/>
    <col min="10494" max="10494" width="14.7109375" style="39" customWidth="1"/>
    <col min="10495" max="10495" width="16" style="39" customWidth="1"/>
    <col min="10496" max="10496" width="16.28515625" style="39" customWidth="1"/>
    <col min="10497" max="10497" width="11.42578125" style="39"/>
    <col min="10498" max="10498" width="14.7109375" style="39" customWidth="1"/>
    <col min="10499" max="10499" width="16" style="39" customWidth="1"/>
    <col min="10500" max="10745" width="11.42578125" style="39"/>
    <col min="10746" max="10746" width="8.140625" style="39" customWidth="1"/>
    <col min="10747" max="10747" width="78.42578125" style="39" customWidth="1"/>
    <col min="10748" max="10748" width="5.5703125" style="39" customWidth="1"/>
    <col min="10749" max="10749" width="7" style="39" customWidth="1"/>
    <col min="10750" max="10750" width="14.7109375" style="39" customWidth="1"/>
    <col min="10751" max="10751" width="16" style="39" customWidth="1"/>
    <col min="10752" max="10752" width="16.28515625" style="39" customWidth="1"/>
    <col min="10753" max="10753" width="11.42578125" style="39"/>
    <col min="10754" max="10754" width="14.7109375" style="39" customWidth="1"/>
    <col min="10755" max="10755" width="16" style="39" customWidth="1"/>
    <col min="10756" max="11001" width="11.42578125" style="39"/>
    <col min="11002" max="11002" width="8.140625" style="39" customWidth="1"/>
    <col min="11003" max="11003" width="78.42578125" style="39" customWidth="1"/>
    <col min="11004" max="11004" width="5.5703125" style="39" customWidth="1"/>
    <col min="11005" max="11005" width="7" style="39" customWidth="1"/>
    <col min="11006" max="11006" width="14.7109375" style="39" customWidth="1"/>
    <col min="11007" max="11007" width="16" style="39" customWidth="1"/>
    <col min="11008" max="11008" width="16.28515625" style="39" customWidth="1"/>
    <col min="11009" max="11009" width="11.42578125" style="39"/>
    <col min="11010" max="11010" width="14.7109375" style="39" customWidth="1"/>
    <col min="11011" max="11011" width="16" style="39" customWidth="1"/>
    <col min="11012" max="11257" width="11.42578125" style="39"/>
    <col min="11258" max="11258" width="8.140625" style="39" customWidth="1"/>
    <col min="11259" max="11259" width="78.42578125" style="39" customWidth="1"/>
    <col min="11260" max="11260" width="5.5703125" style="39" customWidth="1"/>
    <col min="11261" max="11261" width="7" style="39" customWidth="1"/>
    <col min="11262" max="11262" width="14.7109375" style="39" customWidth="1"/>
    <col min="11263" max="11263" width="16" style="39" customWidth="1"/>
    <col min="11264" max="11264" width="16.28515625" style="39" customWidth="1"/>
    <col min="11265" max="11265" width="11.42578125" style="39"/>
    <col min="11266" max="11266" width="14.7109375" style="39" customWidth="1"/>
    <col min="11267" max="11267" width="16" style="39" customWidth="1"/>
    <col min="11268" max="11513" width="11.42578125" style="39"/>
    <col min="11514" max="11514" width="8.140625" style="39" customWidth="1"/>
    <col min="11515" max="11515" width="78.42578125" style="39" customWidth="1"/>
    <col min="11516" max="11516" width="5.5703125" style="39" customWidth="1"/>
    <col min="11517" max="11517" width="7" style="39" customWidth="1"/>
    <col min="11518" max="11518" width="14.7109375" style="39" customWidth="1"/>
    <col min="11519" max="11519" width="16" style="39" customWidth="1"/>
    <col min="11520" max="11520" width="16.28515625" style="39" customWidth="1"/>
    <col min="11521" max="11521" width="11.42578125" style="39"/>
    <col min="11522" max="11522" width="14.7109375" style="39" customWidth="1"/>
    <col min="11523" max="11523" width="16" style="39" customWidth="1"/>
    <col min="11524" max="11769" width="11.42578125" style="39"/>
    <col min="11770" max="11770" width="8.140625" style="39" customWidth="1"/>
    <col min="11771" max="11771" width="78.42578125" style="39" customWidth="1"/>
    <col min="11772" max="11772" width="5.5703125" style="39" customWidth="1"/>
    <col min="11773" max="11773" width="7" style="39" customWidth="1"/>
    <col min="11774" max="11774" width="14.7109375" style="39" customWidth="1"/>
    <col min="11775" max="11775" width="16" style="39" customWidth="1"/>
    <col min="11776" max="11776" width="16.28515625" style="39" customWidth="1"/>
    <col min="11777" max="11777" width="11.42578125" style="39"/>
    <col min="11778" max="11778" width="14.7109375" style="39" customWidth="1"/>
    <col min="11779" max="11779" width="16" style="39" customWidth="1"/>
    <col min="11780" max="12025" width="11.42578125" style="39"/>
    <col min="12026" max="12026" width="8.140625" style="39" customWidth="1"/>
    <col min="12027" max="12027" width="78.42578125" style="39" customWidth="1"/>
    <col min="12028" max="12028" width="5.5703125" style="39" customWidth="1"/>
    <col min="12029" max="12029" width="7" style="39" customWidth="1"/>
    <col min="12030" max="12030" width="14.7109375" style="39" customWidth="1"/>
    <col min="12031" max="12031" width="16" style="39" customWidth="1"/>
    <col min="12032" max="12032" width="16.28515625" style="39" customWidth="1"/>
    <col min="12033" max="12033" width="11.42578125" style="39"/>
    <col min="12034" max="12034" width="14.7109375" style="39" customWidth="1"/>
    <col min="12035" max="12035" width="16" style="39" customWidth="1"/>
    <col min="12036" max="12281" width="11.42578125" style="39"/>
    <col min="12282" max="12282" width="8.140625" style="39" customWidth="1"/>
    <col min="12283" max="12283" width="78.42578125" style="39" customWidth="1"/>
    <col min="12284" max="12284" width="5.5703125" style="39" customWidth="1"/>
    <col min="12285" max="12285" width="7" style="39" customWidth="1"/>
    <col min="12286" max="12286" width="14.7109375" style="39" customWidth="1"/>
    <col min="12287" max="12287" width="16" style="39" customWidth="1"/>
    <col min="12288" max="12288" width="16.28515625" style="39" customWidth="1"/>
    <col min="12289" max="12289" width="11.42578125" style="39"/>
    <col min="12290" max="12290" width="14.7109375" style="39" customWidth="1"/>
    <col min="12291" max="12291" width="16" style="39" customWidth="1"/>
    <col min="12292" max="12537" width="11.42578125" style="39"/>
    <col min="12538" max="12538" width="8.140625" style="39" customWidth="1"/>
    <col min="12539" max="12539" width="78.42578125" style="39" customWidth="1"/>
    <col min="12540" max="12540" width="5.5703125" style="39" customWidth="1"/>
    <col min="12541" max="12541" width="7" style="39" customWidth="1"/>
    <col min="12542" max="12542" width="14.7109375" style="39" customWidth="1"/>
    <col min="12543" max="12543" width="16" style="39" customWidth="1"/>
    <col min="12544" max="12544" width="16.28515625" style="39" customWidth="1"/>
    <col min="12545" max="12545" width="11.42578125" style="39"/>
    <col min="12546" max="12546" width="14.7109375" style="39" customWidth="1"/>
    <col min="12547" max="12547" width="16" style="39" customWidth="1"/>
    <col min="12548" max="12793" width="11.42578125" style="39"/>
    <col min="12794" max="12794" width="8.140625" style="39" customWidth="1"/>
    <col min="12795" max="12795" width="78.42578125" style="39" customWidth="1"/>
    <col min="12796" max="12796" width="5.5703125" style="39" customWidth="1"/>
    <col min="12797" max="12797" width="7" style="39" customWidth="1"/>
    <col min="12798" max="12798" width="14.7109375" style="39" customWidth="1"/>
    <col min="12799" max="12799" width="16" style="39" customWidth="1"/>
    <col min="12800" max="12800" width="16.28515625" style="39" customWidth="1"/>
    <col min="12801" max="12801" width="11.42578125" style="39"/>
    <col min="12802" max="12802" width="14.7109375" style="39" customWidth="1"/>
    <col min="12803" max="12803" width="16" style="39" customWidth="1"/>
    <col min="12804" max="13049" width="11.42578125" style="39"/>
    <col min="13050" max="13050" width="8.140625" style="39" customWidth="1"/>
    <col min="13051" max="13051" width="78.42578125" style="39" customWidth="1"/>
    <col min="13052" max="13052" width="5.5703125" style="39" customWidth="1"/>
    <col min="13053" max="13053" width="7" style="39" customWidth="1"/>
    <col min="13054" max="13054" width="14.7109375" style="39" customWidth="1"/>
    <col min="13055" max="13055" width="16" style="39" customWidth="1"/>
    <col min="13056" max="13056" width="16.28515625" style="39" customWidth="1"/>
    <col min="13057" max="13057" width="11.42578125" style="39"/>
    <col min="13058" max="13058" width="14.7109375" style="39" customWidth="1"/>
    <col min="13059" max="13059" width="16" style="39" customWidth="1"/>
    <col min="13060" max="13305" width="11.42578125" style="39"/>
    <col min="13306" max="13306" width="8.140625" style="39" customWidth="1"/>
    <col min="13307" max="13307" width="78.42578125" style="39" customWidth="1"/>
    <col min="13308" max="13308" width="5.5703125" style="39" customWidth="1"/>
    <col min="13309" max="13309" width="7" style="39" customWidth="1"/>
    <col min="13310" max="13310" width="14.7109375" style="39" customWidth="1"/>
    <col min="13311" max="13311" width="16" style="39" customWidth="1"/>
    <col min="13312" max="13312" width="16.28515625" style="39" customWidth="1"/>
    <col min="13313" max="13313" width="11.42578125" style="39"/>
    <col min="13314" max="13314" width="14.7109375" style="39" customWidth="1"/>
    <col min="13315" max="13315" width="16" style="39" customWidth="1"/>
    <col min="13316" max="13561" width="11.42578125" style="39"/>
    <col min="13562" max="13562" width="8.140625" style="39" customWidth="1"/>
    <col min="13563" max="13563" width="78.42578125" style="39" customWidth="1"/>
    <col min="13564" max="13564" width="5.5703125" style="39" customWidth="1"/>
    <col min="13565" max="13565" width="7" style="39" customWidth="1"/>
    <col min="13566" max="13566" width="14.7109375" style="39" customWidth="1"/>
    <col min="13567" max="13567" width="16" style="39" customWidth="1"/>
    <col min="13568" max="13568" width="16.28515625" style="39" customWidth="1"/>
    <col min="13569" max="13569" width="11.42578125" style="39"/>
    <col min="13570" max="13570" width="14.7109375" style="39" customWidth="1"/>
    <col min="13571" max="13571" width="16" style="39" customWidth="1"/>
    <col min="13572" max="13817" width="11.42578125" style="39"/>
    <col min="13818" max="13818" width="8.140625" style="39" customWidth="1"/>
    <col min="13819" max="13819" width="78.42578125" style="39" customWidth="1"/>
    <col min="13820" max="13820" width="5.5703125" style="39" customWidth="1"/>
    <col min="13821" max="13821" width="7" style="39" customWidth="1"/>
    <col min="13822" max="13822" width="14.7109375" style="39" customWidth="1"/>
    <col min="13823" max="13823" width="16" style="39" customWidth="1"/>
    <col min="13824" max="13824" width="16.28515625" style="39" customWidth="1"/>
    <col min="13825" max="13825" width="11.42578125" style="39"/>
    <col min="13826" max="13826" width="14.7109375" style="39" customWidth="1"/>
    <col min="13827" max="13827" width="16" style="39" customWidth="1"/>
    <col min="13828" max="14073" width="11.42578125" style="39"/>
    <col min="14074" max="14074" width="8.140625" style="39" customWidth="1"/>
    <col min="14075" max="14075" width="78.42578125" style="39" customWidth="1"/>
    <col min="14076" max="14076" width="5.5703125" style="39" customWidth="1"/>
    <col min="14077" max="14077" width="7" style="39" customWidth="1"/>
    <col min="14078" max="14078" width="14.7109375" style="39" customWidth="1"/>
    <col min="14079" max="14079" width="16" style="39" customWidth="1"/>
    <col min="14080" max="14080" width="16.28515625" style="39" customWidth="1"/>
    <col min="14081" max="14081" width="11.42578125" style="39"/>
    <col min="14082" max="14082" width="14.7109375" style="39" customWidth="1"/>
    <col min="14083" max="14083" width="16" style="39" customWidth="1"/>
    <col min="14084" max="14329" width="11.42578125" style="39"/>
    <col min="14330" max="14330" width="8.140625" style="39" customWidth="1"/>
    <col min="14331" max="14331" width="78.42578125" style="39" customWidth="1"/>
    <col min="14332" max="14332" width="5.5703125" style="39" customWidth="1"/>
    <col min="14333" max="14333" width="7" style="39" customWidth="1"/>
    <col min="14334" max="14334" width="14.7109375" style="39" customWidth="1"/>
    <col min="14335" max="14335" width="16" style="39" customWidth="1"/>
    <col min="14336" max="14336" width="16.28515625" style="39" customWidth="1"/>
    <col min="14337" max="14337" width="11.42578125" style="39"/>
    <col min="14338" max="14338" width="14.7109375" style="39" customWidth="1"/>
    <col min="14339" max="14339" width="16" style="39" customWidth="1"/>
    <col min="14340" max="14585" width="11.42578125" style="39"/>
    <col min="14586" max="14586" width="8.140625" style="39" customWidth="1"/>
    <col min="14587" max="14587" width="78.42578125" style="39" customWidth="1"/>
    <col min="14588" max="14588" width="5.5703125" style="39" customWidth="1"/>
    <col min="14589" max="14589" width="7" style="39" customWidth="1"/>
    <col min="14590" max="14590" width="14.7109375" style="39" customWidth="1"/>
    <col min="14591" max="14591" width="16" style="39" customWidth="1"/>
    <col min="14592" max="14592" width="16.28515625" style="39" customWidth="1"/>
    <col min="14593" max="14593" width="11.42578125" style="39"/>
    <col min="14594" max="14594" width="14.7109375" style="39" customWidth="1"/>
    <col min="14595" max="14595" width="16" style="39" customWidth="1"/>
    <col min="14596" max="14841" width="11.42578125" style="39"/>
    <col min="14842" max="14842" width="8.140625" style="39" customWidth="1"/>
    <col min="14843" max="14843" width="78.42578125" style="39" customWidth="1"/>
    <col min="14844" max="14844" width="5.5703125" style="39" customWidth="1"/>
    <col min="14845" max="14845" width="7" style="39" customWidth="1"/>
    <col min="14846" max="14846" width="14.7109375" style="39" customWidth="1"/>
    <col min="14847" max="14847" width="16" style="39" customWidth="1"/>
    <col min="14848" max="14848" width="16.28515625" style="39" customWidth="1"/>
    <col min="14849" max="14849" width="11.42578125" style="39"/>
    <col min="14850" max="14850" width="14.7109375" style="39" customWidth="1"/>
    <col min="14851" max="14851" width="16" style="39" customWidth="1"/>
    <col min="14852" max="15097" width="11.42578125" style="39"/>
    <col min="15098" max="15098" width="8.140625" style="39" customWidth="1"/>
    <col min="15099" max="15099" width="78.42578125" style="39" customWidth="1"/>
    <col min="15100" max="15100" width="5.5703125" style="39" customWidth="1"/>
    <col min="15101" max="15101" width="7" style="39" customWidth="1"/>
    <col min="15102" max="15102" width="14.7109375" style="39" customWidth="1"/>
    <col min="15103" max="15103" width="16" style="39" customWidth="1"/>
    <col min="15104" max="15104" width="16.28515625" style="39" customWidth="1"/>
    <col min="15105" max="15105" width="11.42578125" style="39"/>
    <col min="15106" max="15106" width="14.7109375" style="39" customWidth="1"/>
    <col min="15107" max="15107" width="16" style="39" customWidth="1"/>
    <col min="15108" max="15353" width="11.42578125" style="39"/>
    <col min="15354" max="15354" width="8.140625" style="39" customWidth="1"/>
    <col min="15355" max="15355" width="78.42578125" style="39" customWidth="1"/>
    <col min="15356" max="15356" width="5.5703125" style="39" customWidth="1"/>
    <col min="15357" max="15357" width="7" style="39" customWidth="1"/>
    <col min="15358" max="15358" width="14.7109375" style="39" customWidth="1"/>
    <col min="15359" max="15359" width="16" style="39" customWidth="1"/>
    <col min="15360" max="15360" width="16.28515625" style="39" customWidth="1"/>
    <col min="15361" max="15361" width="11.42578125" style="39"/>
    <col min="15362" max="15362" width="14.7109375" style="39" customWidth="1"/>
    <col min="15363" max="15363" width="16" style="39" customWidth="1"/>
    <col min="15364" max="15609" width="11.42578125" style="39"/>
    <col min="15610" max="15610" width="8.140625" style="39" customWidth="1"/>
    <col min="15611" max="15611" width="78.42578125" style="39" customWidth="1"/>
    <col min="15612" max="15612" width="5.5703125" style="39" customWidth="1"/>
    <col min="15613" max="15613" width="7" style="39" customWidth="1"/>
    <col min="15614" max="15614" width="14.7109375" style="39" customWidth="1"/>
    <col min="15615" max="15615" width="16" style="39" customWidth="1"/>
    <col min="15616" max="15616" width="16.28515625" style="39" customWidth="1"/>
    <col min="15617" max="15617" width="11.42578125" style="39"/>
    <col min="15618" max="15618" width="14.7109375" style="39" customWidth="1"/>
    <col min="15619" max="15619" width="16" style="39" customWidth="1"/>
    <col min="15620" max="15865" width="11.42578125" style="39"/>
    <col min="15866" max="15866" width="8.140625" style="39" customWidth="1"/>
    <col min="15867" max="15867" width="78.42578125" style="39" customWidth="1"/>
    <col min="15868" max="15868" width="5.5703125" style="39" customWidth="1"/>
    <col min="15869" max="15869" width="7" style="39" customWidth="1"/>
    <col min="15870" max="15870" width="14.7109375" style="39" customWidth="1"/>
    <col min="15871" max="15871" width="16" style="39" customWidth="1"/>
    <col min="15872" max="15872" width="16.28515625" style="39" customWidth="1"/>
    <col min="15873" max="15873" width="11.42578125" style="39"/>
    <col min="15874" max="15874" width="14.7109375" style="39" customWidth="1"/>
    <col min="15875" max="15875" width="16" style="39" customWidth="1"/>
    <col min="15876" max="16121" width="11.42578125" style="39"/>
    <col min="16122" max="16122" width="8.140625" style="39" customWidth="1"/>
    <col min="16123" max="16123" width="78.42578125" style="39" customWidth="1"/>
    <col min="16124" max="16124" width="5.5703125" style="39" customWidth="1"/>
    <col min="16125" max="16125" width="7" style="39" customWidth="1"/>
    <col min="16126" max="16126" width="14.7109375" style="39" customWidth="1"/>
    <col min="16127" max="16127" width="16" style="39" customWidth="1"/>
    <col min="16128" max="16128" width="16.28515625" style="39" customWidth="1"/>
    <col min="16129" max="16129" width="11.42578125" style="39"/>
    <col min="16130" max="16130" width="14.7109375" style="39" customWidth="1"/>
    <col min="16131" max="16131" width="16" style="39" customWidth="1"/>
    <col min="16132" max="16384" width="11.42578125" style="39"/>
  </cols>
  <sheetData>
    <row r="2" spans="1:237" ht="18" x14ac:dyDescent="0.25">
      <c r="A2" s="31"/>
      <c r="B2" s="68" t="s">
        <v>150</v>
      </c>
      <c r="C2" s="32"/>
      <c r="D2" s="33"/>
      <c r="E2" s="34"/>
      <c r="F2" s="34"/>
      <c r="G2" s="31"/>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c r="EB2"/>
      <c r="EC2"/>
      <c r="ED2"/>
      <c r="EE2"/>
      <c r="EF2"/>
      <c r="EG2"/>
      <c r="EH2"/>
      <c r="EI2"/>
      <c r="EJ2"/>
      <c r="EK2"/>
      <c r="EL2"/>
      <c r="EM2"/>
      <c r="EN2"/>
      <c r="EO2"/>
      <c r="EP2"/>
      <c r="EQ2"/>
      <c r="ER2"/>
      <c r="ES2"/>
      <c r="ET2"/>
      <c r="EU2"/>
      <c r="EV2"/>
      <c r="EW2"/>
      <c r="EX2"/>
      <c r="EY2"/>
      <c r="EZ2"/>
      <c r="FA2"/>
      <c r="FB2"/>
      <c r="FC2"/>
      <c r="FD2"/>
      <c r="FE2"/>
      <c r="FF2"/>
      <c r="FG2"/>
      <c r="FH2"/>
      <c r="FI2"/>
      <c r="FJ2"/>
      <c r="FK2"/>
      <c r="FL2"/>
      <c r="FM2"/>
      <c r="FN2"/>
      <c r="FO2"/>
      <c r="FP2"/>
      <c r="FQ2"/>
      <c r="FR2"/>
      <c r="FS2"/>
      <c r="FT2"/>
      <c r="FU2"/>
      <c r="FV2"/>
      <c r="FW2"/>
      <c r="FX2"/>
      <c r="FY2"/>
      <c r="FZ2"/>
      <c r="GA2"/>
      <c r="GB2"/>
      <c r="GC2"/>
      <c r="GD2"/>
      <c r="GE2"/>
      <c r="GF2"/>
      <c r="GG2"/>
      <c r="GH2"/>
      <c r="GI2"/>
      <c r="GJ2"/>
      <c r="GK2"/>
      <c r="GL2"/>
      <c r="GM2"/>
      <c r="GN2"/>
      <c r="GO2"/>
      <c r="GP2"/>
      <c r="GQ2"/>
      <c r="GR2"/>
      <c r="GS2"/>
      <c r="GT2"/>
      <c r="GU2"/>
      <c r="GV2"/>
      <c r="GW2"/>
      <c r="GX2"/>
      <c r="GY2"/>
      <c r="GZ2"/>
      <c r="HA2"/>
      <c r="HB2"/>
      <c r="HC2"/>
      <c r="HD2"/>
      <c r="HE2"/>
      <c r="HF2"/>
      <c r="HG2"/>
      <c r="HH2"/>
      <c r="HI2"/>
      <c r="HJ2"/>
      <c r="HK2"/>
      <c r="HL2"/>
      <c r="HM2"/>
      <c r="HN2"/>
      <c r="HO2"/>
      <c r="HP2"/>
      <c r="HQ2"/>
      <c r="HR2"/>
      <c r="HS2"/>
      <c r="HT2"/>
      <c r="HU2"/>
      <c r="HV2"/>
      <c r="HW2"/>
      <c r="HX2"/>
      <c r="HY2"/>
      <c r="HZ2"/>
      <c r="IA2"/>
      <c r="IB2"/>
      <c r="IC2"/>
    </row>
    <row r="3" spans="1:237" ht="6.75" customHeight="1" x14ac:dyDescent="0.25">
      <c r="A3" s="31"/>
      <c r="B3" s="31"/>
      <c r="C3" s="32"/>
      <c r="D3" s="33"/>
      <c r="E3" s="34"/>
      <c r="F3" s="35"/>
      <c r="G3" s="31"/>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c r="AZ3"/>
      <c r="BA3"/>
      <c r="BB3"/>
      <c r="BC3"/>
      <c r="BD3"/>
      <c r="BE3"/>
      <c r="BF3"/>
      <c r="BG3"/>
      <c r="BH3"/>
      <c r="BI3"/>
      <c r="BJ3"/>
      <c r="BK3"/>
      <c r="BL3"/>
      <c r="BM3"/>
      <c r="BN3"/>
      <c r="BO3"/>
      <c r="BP3"/>
      <c r="BQ3"/>
      <c r="BR3"/>
      <c r="BS3"/>
      <c r="BT3"/>
      <c r="BU3"/>
      <c r="BV3"/>
      <c r="BW3"/>
      <c r="BX3"/>
      <c r="BY3"/>
      <c r="BZ3"/>
      <c r="CA3"/>
      <c r="CB3"/>
      <c r="CC3"/>
      <c r="CD3"/>
      <c r="CE3"/>
      <c r="CF3"/>
      <c r="CG3"/>
      <c r="CH3"/>
      <c r="CI3"/>
      <c r="CJ3"/>
      <c r="CK3"/>
      <c r="CL3"/>
      <c r="CM3"/>
      <c r="CN3"/>
      <c r="CO3"/>
      <c r="CP3"/>
      <c r="CQ3"/>
      <c r="CR3"/>
      <c r="CS3"/>
      <c r="CT3"/>
      <c r="CU3"/>
      <c r="CV3"/>
      <c r="CW3"/>
      <c r="CX3"/>
      <c r="CY3"/>
      <c r="CZ3"/>
      <c r="DA3"/>
      <c r="DB3"/>
      <c r="DC3"/>
      <c r="DD3"/>
      <c r="DE3"/>
      <c r="DF3"/>
      <c r="DG3"/>
      <c r="DH3"/>
      <c r="DI3"/>
      <c r="DJ3"/>
      <c r="DK3"/>
      <c r="DL3"/>
      <c r="DM3"/>
      <c r="DN3"/>
      <c r="DO3"/>
      <c r="DP3"/>
      <c r="DQ3"/>
      <c r="DR3"/>
      <c r="DS3"/>
      <c r="DT3"/>
      <c r="DU3"/>
      <c r="DV3"/>
      <c r="DW3"/>
      <c r="DX3"/>
      <c r="DY3"/>
      <c r="DZ3"/>
      <c r="EA3"/>
      <c r="EB3"/>
      <c r="EC3"/>
      <c r="ED3"/>
      <c r="EE3"/>
      <c r="EF3"/>
      <c r="EG3"/>
      <c r="EH3"/>
      <c r="EI3"/>
      <c r="EJ3"/>
      <c r="EK3"/>
      <c r="EL3"/>
      <c r="EM3"/>
      <c r="EN3"/>
      <c r="EO3"/>
      <c r="EP3"/>
      <c r="EQ3"/>
      <c r="ER3"/>
      <c r="ES3"/>
      <c r="ET3"/>
      <c r="EU3"/>
      <c r="EV3"/>
      <c r="EW3"/>
      <c r="EX3"/>
      <c r="EY3"/>
      <c r="EZ3"/>
      <c r="FA3"/>
      <c r="FB3"/>
      <c r="FC3"/>
      <c r="FD3"/>
      <c r="FE3"/>
      <c r="FF3"/>
      <c r="FG3"/>
      <c r="FH3"/>
      <c r="FI3"/>
      <c r="FJ3"/>
      <c r="FK3"/>
      <c r="FL3"/>
      <c r="FM3"/>
      <c r="FN3"/>
      <c r="FO3"/>
      <c r="FP3"/>
      <c r="FQ3"/>
      <c r="FR3"/>
      <c r="FS3"/>
      <c r="FT3"/>
      <c r="FU3"/>
      <c r="FV3"/>
      <c r="FW3"/>
      <c r="FX3"/>
      <c r="FY3"/>
      <c r="FZ3"/>
      <c r="GA3"/>
      <c r="GB3"/>
      <c r="GC3"/>
      <c r="GD3"/>
      <c r="GE3"/>
      <c r="GF3"/>
      <c r="GG3"/>
      <c r="GH3"/>
      <c r="GI3"/>
      <c r="GJ3"/>
      <c r="GK3"/>
      <c r="GL3"/>
      <c r="GM3"/>
      <c r="GN3"/>
      <c r="GO3"/>
      <c r="GP3"/>
      <c r="GQ3"/>
      <c r="GR3"/>
      <c r="GS3"/>
      <c r="GT3"/>
      <c r="GU3"/>
      <c r="GV3"/>
      <c r="GW3"/>
      <c r="GX3"/>
      <c r="GY3"/>
      <c r="GZ3"/>
      <c r="HA3"/>
      <c r="HB3"/>
      <c r="HC3"/>
      <c r="HD3"/>
      <c r="HE3"/>
      <c r="HF3"/>
      <c r="HG3"/>
      <c r="HH3"/>
      <c r="HI3"/>
      <c r="HJ3"/>
      <c r="HK3"/>
      <c r="HL3"/>
      <c r="HM3"/>
      <c r="HN3"/>
      <c r="HO3"/>
      <c r="HP3"/>
      <c r="HQ3"/>
      <c r="HR3"/>
      <c r="HS3"/>
      <c r="HT3"/>
      <c r="HU3"/>
      <c r="HV3"/>
      <c r="HW3"/>
      <c r="HX3"/>
      <c r="HY3"/>
      <c r="HZ3"/>
      <c r="IA3"/>
      <c r="IB3"/>
      <c r="IC3"/>
    </row>
    <row r="4" spans="1:237" ht="15.75" x14ac:dyDescent="0.25">
      <c r="A4" s="119" t="s">
        <v>1</v>
      </c>
      <c r="B4" s="119" t="s">
        <v>606</v>
      </c>
      <c r="C4" s="228" t="s">
        <v>2</v>
      </c>
      <c r="D4" s="229"/>
      <c r="E4" s="120" t="s">
        <v>3</v>
      </c>
      <c r="F4" s="120" t="s">
        <v>4</v>
      </c>
      <c r="G4" s="119" t="s">
        <v>602</v>
      </c>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c r="AZ4"/>
      <c r="BA4"/>
      <c r="BB4"/>
      <c r="BC4"/>
      <c r="BD4"/>
      <c r="BE4"/>
      <c r="BF4"/>
      <c r="BG4"/>
      <c r="BH4"/>
      <c r="BI4"/>
      <c r="BJ4"/>
      <c r="BK4"/>
      <c r="BL4"/>
      <c r="BM4"/>
      <c r="BN4"/>
      <c r="BO4"/>
      <c r="BP4"/>
      <c r="BQ4"/>
      <c r="BR4"/>
      <c r="BS4"/>
      <c r="BT4"/>
      <c r="BU4"/>
      <c r="BV4"/>
      <c r="BW4"/>
      <c r="BX4"/>
      <c r="BY4"/>
      <c r="BZ4"/>
      <c r="CA4"/>
      <c r="CB4"/>
      <c r="CC4"/>
      <c r="CD4"/>
      <c r="CE4"/>
      <c r="CF4"/>
      <c r="CG4"/>
      <c r="CH4"/>
      <c r="CI4"/>
      <c r="CJ4"/>
      <c r="CK4"/>
      <c r="CL4"/>
      <c r="CM4"/>
      <c r="CN4"/>
      <c r="CO4"/>
      <c r="CP4"/>
      <c r="CQ4"/>
      <c r="CR4"/>
      <c r="CS4"/>
      <c r="CT4"/>
      <c r="CU4"/>
      <c r="CV4"/>
      <c r="CW4"/>
      <c r="CX4"/>
      <c r="CY4"/>
      <c r="CZ4"/>
      <c r="DA4"/>
      <c r="DB4"/>
      <c r="DC4"/>
      <c r="DD4"/>
      <c r="DE4"/>
      <c r="DF4"/>
      <c r="DG4"/>
      <c r="DH4"/>
      <c r="DI4"/>
      <c r="DJ4"/>
      <c r="DK4"/>
      <c r="DL4"/>
      <c r="DM4"/>
      <c r="DN4"/>
      <c r="DO4"/>
      <c r="DP4"/>
      <c r="DQ4"/>
      <c r="DR4"/>
      <c r="DS4"/>
      <c r="DT4"/>
      <c r="DU4"/>
      <c r="DV4"/>
      <c r="DW4"/>
      <c r="DX4"/>
      <c r="DY4"/>
      <c r="DZ4"/>
      <c r="EA4"/>
      <c r="EB4"/>
      <c r="EC4"/>
      <c r="ED4"/>
      <c r="EE4"/>
      <c r="EF4"/>
      <c r="EG4"/>
      <c r="EH4"/>
      <c r="EI4"/>
      <c r="EJ4"/>
      <c r="EK4"/>
      <c r="EL4"/>
      <c r="EM4"/>
      <c r="EN4"/>
      <c r="EO4"/>
      <c r="EP4"/>
      <c r="EQ4"/>
      <c r="ER4"/>
      <c r="ES4"/>
      <c r="ET4"/>
      <c r="EU4"/>
      <c r="EV4"/>
      <c r="EW4"/>
      <c r="EX4"/>
      <c r="EY4"/>
      <c r="EZ4"/>
      <c r="FA4"/>
      <c r="FB4"/>
      <c r="FC4"/>
      <c r="FD4"/>
      <c r="FE4"/>
      <c r="FF4"/>
      <c r="FG4"/>
      <c r="FH4"/>
      <c r="FI4"/>
      <c r="FJ4"/>
      <c r="FK4"/>
      <c r="FL4"/>
      <c r="FM4"/>
      <c r="FN4"/>
      <c r="FO4"/>
      <c r="FP4"/>
      <c r="FQ4"/>
      <c r="FR4"/>
      <c r="FS4"/>
      <c r="FT4"/>
      <c r="FU4"/>
      <c r="FV4"/>
      <c r="FW4"/>
      <c r="FX4"/>
      <c r="FY4"/>
      <c r="FZ4"/>
      <c r="GA4"/>
      <c r="GB4"/>
      <c r="GC4"/>
      <c r="GD4"/>
      <c r="GE4"/>
      <c r="GF4"/>
      <c r="GG4"/>
      <c r="GH4"/>
      <c r="GI4"/>
      <c r="GJ4"/>
      <c r="GK4"/>
      <c r="GL4"/>
      <c r="GM4"/>
      <c r="GN4"/>
      <c r="GO4"/>
      <c r="GP4"/>
      <c r="GQ4"/>
      <c r="GR4"/>
      <c r="GS4"/>
      <c r="GT4"/>
      <c r="GU4"/>
      <c r="GV4"/>
      <c r="GW4"/>
      <c r="GX4"/>
      <c r="GY4"/>
      <c r="GZ4"/>
      <c r="HA4"/>
      <c r="HB4"/>
      <c r="HC4"/>
      <c r="HD4"/>
      <c r="HE4"/>
      <c r="HF4"/>
      <c r="HG4"/>
      <c r="HH4"/>
      <c r="HI4"/>
      <c r="HJ4"/>
      <c r="HK4"/>
      <c r="HL4"/>
      <c r="HM4"/>
      <c r="HN4"/>
      <c r="HO4"/>
      <c r="HP4"/>
      <c r="HQ4"/>
      <c r="HR4"/>
      <c r="HS4"/>
      <c r="HT4"/>
      <c r="HU4"/>
      <c r="HV4"/>
      <c r="HW4"/>
      <c r="HX4"/>
      <c r="HY4"/>
      <c r="HZ4"/>
      <c r="IA4"/>
      <c r="IB4"/>
      <c r="IC4"/>
    </row>
    <row r="5" spans="1:237" ht="92.25" customHeight="1" x14ac:dyDescent="0.25">
      <c r="A5" s="64" t="s">
        <v>115</v>
      </c>
      <c r="B5" s="87" t="s">
        <v>151</v>
      </c>
      <c r="C5" s="88">
        <v>1</v>
      </c>
      <c r="D5" s="71" t="s">
        <v>62</v>
      </c>
      <c r="E5" s="140"/>
      <c r="F5" s="80">
        <f t="shared" ref="F5:F19" si="0">E5*C5</f>
        <v>0</v>
      </c>
      <c r="G5" s="89"/>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row>
    <row r="6" spans="1:237" ht="409.5" customHeight="1" x14ac:dyDescent="0.25">
      <c r="A6" s="64" t="s">
        <v>116</v>
      </c>
      <c r="B6" s="87" t="s">
        <v>169</v>
      </c>
      <c r="C6" s="88">
        <v>1</v>
      </c>
      <c r="D6" s="71" t="s">
        <v>62</v>
      </c>
      <c r="E6" s="140"/>
      <c r="F6" s="80">
        <f t="shared" si="0"/>
        <v>0</v>
      </c>
      <c r="G6" s="89"/>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row>
    <row r="7" spans="1:237" ht="86.25" customHeight="1" x14ac:dyDescent="0.25">
      <c r="A7" s="64" t="s">
        <v>117</v>
      </c>
      <c r="B7" s="87" t="s">
        <v>152</v>
      </c>
      <c r="C7" s="88">
        <v>12</v>
      </c>
      <c r="D7" s="71" t="s">
        <v>7</v>
      </c>
      <c r="E7" s="140"/>
      <c r="F7" s="80">
        <f t="shared" si="0"/>
        <v>0</v>
      </c>
      <c r="G7" s="89"/>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row>
    <row r="8" spans="1:237" ht="37.5" customHeight="1" x14ac:dyDescent="0.25">
      <c r="A8" s="64" t="s">
        <v>118</v>
      </c>
      <c r="B8" s="87" t="s">
        <v>153</v>
      </c>
      <c r="C8" s="88">
        <v>12</v>
      </c>
      <c r="D8" s="71" t="s">
        <v>7</v>
      </c>
      <c r="E8" s="140"/>
      <c r="F8" s="80">
        <f t="shared" si="0"/>
        <v>0</v>
      </c>
      <c r="G8" s="89"/>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row>
    <row r="9" spans="1:237" ht="163.5" customHeight="1" x14ac:dyDescent="0.25">
      <c r="A9" s="64" t="s">
        <v>119</v>
      </c>
      <c r="B9" s="87" t="s">
        <v>505</v>
      </c>
      <c r="C9" s="88">
        <v>1</v>
      </c>
      <c r="D9" s="71" t="s">
        <v>62</v>
      </c>
      <c r="E9" s="140"/>
      <c r="F9" s="80">
        <f t="shared" si="0"/>
        <v>0</v>
      </c>
      <c r="G9" s="8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row>
    <row r="10" spans="1:237" ht="41.25" customHeight="1" x14ac:dyDescent="0.25">
      <c r="A10" s="64" t="s">
        <v>120</v>
      </c>
      <c r="B10" s="87" t="s">
        <v>154</v>
      </c>
      <c r="C10" s="88">
        <v>1</v>
      </c>
      <c r="D10" s="71" t="s">
        <v>62</v>
      </c>
      <c r="E10" s="140"/>
      <c r="F10" s="80">
        <f t="shared" si="0"/>
        <v>0</v>
      </c>
      <c r="G10" s="89"/>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row>
    <row r="11" spans="1:237" ht="22.5" customHeight="1" x14ac:dyDescent="0.25">
      <c r="A11" s="64" t="s">
        <v>122</v>
      </c>
      <c r="B11" s="87" t="s">
        <v>155</v>
      </c>
      <c r="C11" s="88">
        <v>1</v>
      </c>
      <c r="D11" s="71" t="s">
        <v>7</v>
      </c>
      <c r="E11" s="140"/>
      <c r="F11" s="80">
        <f t="shared" si="0"/>
        <v>0</v>
      </c>
      <c r="G11" s="89"/>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row>
    <row r="12" spans="1:237" ht="22.5" customHeight="1" x14ac:dyDescent="0.25">
      <c r="A12" s="64" t="s">
        <v>123</v>
      </c>
      <c r="B12" s="87" t="s">
        <v>156</v>
      </c>
      <c r="C12" s="88">
        <v>1</v>
      </c>
      <c r="D12" s="71" t="s">
        <v>7</v>
      </c>
      <c r="E12" s="140"/>
      <c r="F12" s="80">
        <f t="shared" si="0"/>
        <v>0</v>
      </c>
      <c r="G12" s="89"/>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row>
    <row r="13" spans="1:237" ht="101.25" customHeight="1" x14ac:dyDescent="0.25">
      <c r="A13" s="64" t="s">
        <v>124</v>
      </c>
      <c r="B13" s="87" t="s">
        <v>157</v>
      </c>
      <c r="C13" s="88">
        <v>1</v>
      </c>
      <c r="D13" s="71" t="s">
        <v>62</v>
      </c>
      <c r="E13" s="140"/>
      <c r="F13" s="80">
        <f t="shared" si="0"/>
        <v>0</v>
      </c>
      <c r="G13" s="89"/>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row>
    <row r="14" spans="1:237" ht="23.25" customHeight="1" x14ac:dyDescent="0.25">
      <c r="A14" s="64" t="s">
        <v>125</v>
      </c>
      <c r="B14" s="87" t="s">
        <v>158</v>
      </c>
      <c r="C14" s="88">
        <v>1</v>
      </c>
      <c r="D14" s="71" t="s">
        <v>62</v>
      </c>
      <c r="E14" s="140"/>
      <c r="F14" s="80">
        <f t="shared" si="0"/>
        <v>0</v>
      </c>
      <c r="G14" s="89"/>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row>
    <row r="15" spans="1:237" ht="23.25" customHeight="1" x14ac:dyDescent="0.25">
      <c r="A15" s="64" t="s">
        <v>126</v>
      </c>
      <c r="B15" s="87" t="s">
        <v>159</v>
      </c>
      <c r="C15" s="88">
        <v>1</v>
      </c>
      <c r="D15" s="71" t="s">
        <v>62</v>
      </c>
      <c r="E15" s="140"/>
      <c r="F15" s="80">
        <f t="shared" si="0"/>
        <v>0</v>
      </c>
      <c r="G15" s="89"/>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row>
    <row r="16" spans="1:237" ht="36" customHeight="1" x14ac:dyDescent="0.25">
      <c r="A16" s="64" t="s">
        <v>127</v>
      </c>
      <c r="B16" s="87" t="s">
        <v>160</v>
      </c>
      <c r="C16" s="88">
        <v>1</v>
      </c>
      <c r="D16" s="71" t="s">
        <v>62</v>
      </c>
      <c r="E16" s="140"/>
      <c r="F16" s="80">
        <f t="shared" si="0"/>
        <v>0</v>
      </c>
      <c r="G16" s="89"/>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row>
    <row r="17" spans="1:237" ht="24.75" customHeight="1" x14ac:dyDescent="0.25">
      <c r="A17" s="64" t="s">
        <v>128</v>
      </c>
      <c r="B17" s="87" t="s">
        <v>161</v>
      </c>
      <c r="C17" s="88">
        <v>1</v>
      </c>
      <c r="D17" s="71" t="s">
        <v>62</v>
      </c>
      <c r="E17" s="140"/>
      <c r="F17" s="80">
        <f t="shared" si="0"/>
        <v>0</v>
      </c>
      <c r="G17" s="89"/>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row>
    <row r="18" spans="1:237" ht="24.75" customHeight="1" x14ac:dyDescent="0.25">
      <c r="A18" s="64" t="s">
        <v>129</v>
      </c>
      <c r="B18" s="87" t="s">
        <v>162</v>
      </c>
      <c r="C18" s="88">
        <v>1</v>
      </c>
      <c r="D18" s="71" t="s">
        <v>62</v>
      </c>
      <c r="E18" s="140"/>
      <c r="F18" s="80">
        <f t="shared" si="0"/>
        <v>0</v>
      </c>
      <c r="G18" s="89"/>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row>
    <row r="19" spans="1:237" ht="240" customHeight="1" x14ac:dyDescent="0.25">
      <c r="A19" s="64" t="s">
        <v>130</v>
      </c>
      <c r="B19" s="87" t="s">
        <v>506</v>
      </c>
      <c r="C19" s="88">
        <v>1</v>
      </c>
      <c r="D19" s="71" t="s">
        <v>62</v>
      </c>
      <c r="E19" s="140"/>
      <c r="F19" s="80">
        <f t="shared" si="0"/>
        <v>0</v>
      </c>
      <c r="G19" s="8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row>
    <row r="20" spans="1:237" ht="31.5" customHeight="1" x14ac:dyDescent="0.2">
      <c r="A20" s="132" t="s">
        <v>163</v>
      </c>
      <c r="B20" s="132"/>
      <c r="C20" s="128"/>
      <c r="D20" s="129"/>
      <c r="E20" s="138"/>
      <c r="F20" s="141">
        <f>SUM(F5:F19)</f>
        <v>0</v>
      </c>
      <c r="G20" s="126"/>
    </row>
  </sheetData>
  <mergeCells count="1">
    <mergeCell ref="C4:D4"/>
  </mergeCells>
  <pageMargins left="0.70866141732283472" right="0.70866141732283472" top="0.78740157480314965" bottom="0.78740157480314965" header="0.31496062992125984" footer="0.31496062992125984"/>
  <pageSetup paperSize="9" fitToHeight="0" orientation="landscape" horizontalDpi="4294967295" verticalDpi="4294967295" r:id="rId1"/>
  <headerFooter>
    <oddFooter>&amp;CPraha Petynka - bazénová technologie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G20"/>
  <sheetViews>
    <sheetView view="pageBreakPreview" topLeftCell="A10" zoomScaleNormal="100" zoomScaleSheetLayoutView="100" workbookViewId="0">
      <selection activeCell="E12" sqref="E6:E12"/>
    </sheetView>
  </sheetViews>
  <sheetFormatPr defaultRowHeight="15" x14ac:dyDescent="0.25"/>
  <cols>
    <col min="1" max="1" width="5.85546875" customWidth="1"/>
    <col min="2" max="2" width="66.7109375" customWidth="1"/>
    <col min="3" max="3" width="7.42578125" customWidth="1"/>
    <col min="4" max="4" width="6.28515625" customWidth="1"/>
    <col min="5" max="5" width="15.140625" customWidth="1"/>
    <col min="6" max="7" width="14.7109375" customWidth="1"/>
    <col min="254" max="254" width="7" customWidth="1"/>
    <col min="255" max="255" width="66.7109375" customWidth="1"/>
    <col min="256" max="257" width="6.7109375" customWidth="1"/>
    <col min="258" max="258" width="13.7109375" customWidth="1"/>
    <col min="259" max="260" width="14.7109375" customWidth="1"/>
    <col min="262" max="262" width="13.7109375" bestFit="1" customWidth="1"/>
    <col min="263" max="263" width="15" customWidth="1"/>
    <col min="510" max="510" width="7" customWidth="1"/>
    <col min="511" max="511" width="66.7109375" customWidth="1"/>
    <col min="512" max="513" width="6.7109375" customWidth="1"/>
    <col min="514" max="514" width="13.7109375" customWidth="1"/>
    <col min="515" max="516" width="14.7109375" customWidth="1"/>
    <col min="518" max="518" width="13.7109375" bestFit="1" customWidth="1"/>
    <col min="519" max="519" width="15" customWidth="1"/>
    <col min="766" max="766" width="7" customWidth="1"/>
    <col min="767" max="767" width="66.7109375" customWidth="1"/>
    <col min="768" max="769" width="6.7109375" customWidth="1"/>
    <col min="770" max="770" width="13.7109375" customWidth="1"/>
    <col min="771" max="772" width="14.7109375" customWidth="1"/>
    <col min="774" max="774" width="13.7109375" bestFit="1" customWidth="1"/>
    <col min="775" max="775" width="15" customWidth="1"/>
    <col min="1022" max="1022" width="7" customWidth="1"/>
    <col min="1023" max="1023" width="66.7109375" customWidth="1"/>
    <col min="1024" max="1025" width="6.7109375" customWidth="1"/>
    <col min="1026" max="1026" width="13.7109375" customWidth="1"/>
    <col min="1027" max="1028" width="14.7109375" customWidth="1"/>
    <col min="1030" max="1030" width="13.7109375" bestFit="1" customWidth="1"/>
    <col min="1031" max="1031" width="15" customWidth="1"/>
    <col min="1278" max="1278" width="7" customWidth="1"/>
    <col min="1279" max="1279" width="66.7109375" customWidth="1"/>
    <col min="1280" max="1281" width="6.7109375" customWidth="1"/>
    <col min="1282" max="1282" width="13.7109375" customWidth="1"/>
    <col min="1283" max="1284" width="14.7109375" customWidth="1"/>
    <col min="1286" max="1286" width="13.7109375" bestFit="1" customWidth="1"/>
    <col min="1287" max="1287" width="15" customWidth="1"/>
    <col min="1534" max="1534" width="7" customWidth="1"/>
    <col min="1535" max="1535" width="66.7109375" customWidth="1"/>
    <col min="1536" max="1537" width="6.7109375" customWidth="1"/>
    <col min="1538" max="1538" width="13.7109375" customWidth="1"/>
    <col min="1539" max="1540" width="14.7109375" customWidth="1"/>
    <col min="1542" max="1542" width="13.7109375" bestFit="1" customWidth="1"/>
    <col min="1543" max="1543" width="15" customWidth="1"/>
    <col min="1790" max="1790" width="7" customWidth="1"/>
    <col min="1791" max="1791" width="66.7109375" customWidth="1"/>
    <col min="1792" max="1793" width="6.7109375" customWidth="1"/>
    <col min="1794" max="1794" width="13.7109375" customWidth="1"/>
    <col min="1795" max="1796" width="14.7109375" customWidth="1"/>
    <col min="1798" max="1798" width="13.7109375" bestFit="1" customWidth="1"/>
    <col min="1799" max="1799" width="15" customWidth="1"/>
    <col min="2046" max="2046" width="7" customWidth="1"/>
    <col min="2047" max="2047" width="66.7109375" customWidth="1"/>
    <col min="2048" max="2049" width="6.7109375" customWidth="1"/>
    <col min="2050" max="2050" width="13.7109375" customWidth="1"/>
    <col min="2051" max="2052" width="14.7109375" customWidth="1"/>
    <col min="2054" max="2054" width="13.7109375" bestFit="1" customWidth="1"/>
    <col min="2055" max="2055" width="15" customWidth="1"/>
    <col min="2302" max="2302" width="7" customWidth="1"/>
    <col min="2303" max="2303" width="66.7109375" customWidth="1"/>
    <col min="2304" max="2305" width="6.7109375" customWidth="1"/>
    <col min="2306" max="2306" width="13.7109375" customWidth="1"/>
    <col min="2307" max="2308" width="14.7109375" customWidth="1"/>
    <col min="2310" max="2310" width="13.7109375" bestFit="1" customWidth="1"/>
    <col min="2311" max="2311" width="15" customWidth="1"/>
    <col min="2558" max="2558" width="7" customWidth="1"/>
    <col min="2559" max="2559" width="66.7109375" customWidth="1"/>
    <col min="2560" max="2561" width="6.7109375" customWidth="1"/>
    <col min="2562" max="2562" width="13.7109375" customWidth="1"/>
    <col min="2563" max="2564" width="14.7109375" customWidth="1"/>
    <col min="2566" max="2566" width="13.7109375" bestFit="1" customWidth="1"/>
    <col min="2567" max="2567" width="15" customWidth="1"/>
    <col min="2814" max="2814" width="7" customWidth="1"/>
    <col min="2815" max="2815" width="66.7109375" customWidth="1"/>
    <col min="2816" max="2817" width="6.7109375" customWidth="1"/>
    <col min="2818" max="2818" width="13.7109375" customWidth="1"/>
    <col min="2819" max="2820" width="14.7109375" customWidth="1"/>
    <col min="2822" max="2822" width="13.7109375" bestFit="1" customWidth="1"/>
    <col min="2823" max="2823" width="15" customWidth="1"/>
    <col min="3070" max="3070" width="7" customWidth="1"/>
    <col min="3071" max="3071" width="66.7109375" customWidth="1"/>
    <col min="3072" max="3073" width="6.7109375" customWidth="1"/>
    <col min="3074" max="3074" width="13.7109375" customWidth="1"/>
    <col min="3075" max="3076" width="14.7109375" customWidth="1"/>
    <col min="3078" max="3078" width="13.7109375" bestFit="1" customWidth="1"/>
    <col min="3079" max="3079" width="15" customWidth="1"/>
    <col min="3326" max="3326" width="7" customWidth="1"/>
    <col min="3327" max="3327" width="66.7109375" customWidth="1"/>
    <col min="3328" max="3329" width="6.7109375" customWidth="1"/>
    <col min="3330" max="3330" width="13.7109375" customWidth="1"/>
    <col min="3331" max="3332" width="14.7109375" customWidth="1"/>
    <col min="3334" max="3334" width="13.7109375" bestFit="1" customWidth="1"/>
    <col min="3335" max="3335" width="15" customWidth="1"/>
    <col min="3582" max="3582" width="7" customWidth="1"/>
    <col min="3583" max="3583" width="66.7109375" customWidth="1"/>
    <col min="3584" max="3585" width="6.7109375" customWidth="1"/>
    <col min="3586" max="3586" width="13.7109375" customWidth="1"/>
    <col min="3587" max="3588" width="14.7109375" customWidth="1"/>
    <col min="3590" max="3590" width="13.7109375" bestFit="1" customWidth="1"/>
    <col min="3591" max="3591" width="15" customWidth="1"/>
    <col min="3838" max="3838" width="7" customWidth="1"/>
    <col min="3839" max="3839" width="66.7109375" customWidth="1"/>
    <col min="3840" max="3841" width="6.7109375" customWidth="1"/>
    <col min="3842" max="3842" width="13.7109375" customWidth="1"/>
    <col min="3843" max="3844" width="14.7109375" customWidth="1"/>
    <col min="3846" max="3846" width="13.7109375" bestFit="1" customWidth="1"/>
    <col min="3847" max="3847" width="15" customWidth="1"/>
    <col min="4094" max="4094" width="7" customWidth="1"/>
    <col min="4095" max="4095" width="66.7109375" customWidth="1"/>
    <col min="4096" max="4097" width="6.7109375" customWidth="1"/>
    <col min="4098" max="4098" width="13.7109375" customWidth="1"/>
    <col min="4099" max="4100" width="14.7109375" customWidth="1"/>
    <col min="4102" max="4102" width="13.7109375" bestFit="1" customWidth="1"/>
    <col min="4103" max="4103" width="15" customWidth="1"/>
    <col min="4350" max="4350" width="7" customWidth="1"/>
    <col min="4351" max="4351" width="66.7109375" customWidth="1"/>
    <col min="4352" max="4353" width="6.7109375" customWidth="1"/>
    <col min="4354" max="4354" width="13.7109375" customWidth="1"/>
    <col min="4355" max="4356" width="14.7109375" customWidth="1"/>
    <col min="4358" max="4358" width="13.7109375" bestFit="1" customWidth="1"/>
    <col min="4359" max="4359" width="15" customWidth="1"/>
    <col min="4606" max="4606" width="7" customWidth="1"/>
    <col min="4607" max="4607" width="66.7109375" customWidth="1"/>
    <col min="4608" max="4609" width="6.7109375" customWidth="1"/>
    <col min="4610" max="4610" width="13.7109375" customWidth="1"/>
    <col min="4611" max="4612" width="14.7109375" customWidth="1"/>
    <col min="4614" max="4614" width="13.7109375" bestFit="1" customWidth="1"/>
    <col min="4615" max="4615" width="15" customWidth="1"/>
    <col min="4862" max="4862" width="7" customWidth="1"/>
    <col min="4863" max="4863" width="66.7109375" customWidth="1"/>
    <col min="4864" max="4865" width="6.7109375" customWidth="1"/>
    <col min="4866" max="4866" width="13.7109375" customWidth="1"/>
    <col min="4867" max="4868" width="14.7109375" customWidth="1"/>
    <col min="4870" max="4870" width="13.7109375" bestFit="1" customWidth="1"/>
    <col min="4871" max="4871" width="15" customWidth="1"/>
    <col min="5118" max="5118" width="7" customWidth="1"/>
    <col min="5119" max="5119" width="66.7109375" customWidth="1"/>
    <col min="5120" max="5121" width="6.7109375" customWidth="1"/>
    <col min="5122" max="5122" width="13.7109375" customWidth="1"/>
    <col min="5123" max="5124" width="14.7109375" customWidth="1"/>
    <col min="5126" max="5126" width="13.7109375" bestFit="1" customWidth="1"/>
    <col min="5127" max="5127" width="15" customWidth="1"/>
    <col min="5374" max="5374" width="7" customWidth="1"/>
    <col min="5375" max="5375" width="66.7109375" customWidth="1"/>
    <col min="5376" max="5377" width="6.7109375" customWidth="1"/>
    <col min="5378" max="5378" width="13.7109375" customWidth="1"/>
    <col min="5379" max="5380" width="14.7109375" customWidth="1"/>
    <col min="5382" max="5382" width="13.7109375" bestFit="1" customWidth="1"/>
    <col min="5383" max="5383" width="15" customWidth="1"/>
    <col min="5630" max="5630" width="7" customWidth="1"/>
    <col min="5631" max="5631" width="66.7109375" customWidth="1"/>
    <col min="5632" max="5633" width="6.7109375" customWidth="1"/>
    <col min="5634" max="5634" width="13.7109375" customWidth="1"/>
    <col min="5635" max="5636" width="14.7109375" customWidth="1"/>
    <col min="5638" max="5638" width="13.7109375" bestFit="1" customWidth="1"/>
    <col min="5639" max="5639" width="15" customWidth="1"/>
    <col min="5886" max="5886" width="7" customWidth="1"/>
    <col min="5887" max="5887" width="66.7109375" customWidth="1"/>
    <col min="5888" max="5889" width="6.7109375" customWidth="1"/>
    <col min="5890" max="5890" width="13.7109375" customWidth="1"/>
    <col min="5891" max="5892" width="14.7109375" customWidth="1"/>
    <col min="5894" max="5894" width="13.7109375" bestFit="1" customWidth="1"/>
    <col min="5895" max="5895" width="15" customWidth="1"/>
    <col min="6142" max="6142" width="7" customWidth="1"/>
    <col min="6143" max="6143" width="66.7109375" customWidth="1"/>
    <col min="6144" max="6145" width="6.7109375" customWidth="1"/>
    <col min="6146" max="6146" width="13.7109375" customWidth="1"/>
    <col min="6147" max="6148" width="14.7109375" customWidth="1"/>
    <col min="6150" max="6150" width="13.7109375" bestFit="1" customWidth="1"/>
    <col min="6151" max="6151" width="15" customWidth="1"/>
    <col min="6398" max="6398" width="7" customWidth="1"/>
    <col min="6399" max="6399" width="66.7109375" customWidth="1"/>
    <col min="6400" max="6401" width="6.7109375" customWidth="1"/>
    <col min="6402" max="6402" width="13.7109375" customWidth="1"/>
    <col min="6403" max="6404" width="14.7109375" customWidth="1"/>
    <col min="6406" max="6406" width="13.7109375" bestFit="1" customWidth="1"/>
    <col min="6407" max="6407" width="15" customWidth="1"/>
    <col min="6654" max="6654" width="7" customWidth="1"/>
    <col min="6655" max="6655" width="66.7109375" customWidth="1"/>
    <col min="6656" max="6657" width="6.7109375" customWidth="1"/>
    <col min="6658" max="6658" width="13.7109375" customWidth="1"/>
    <col min="6659" max="6660" width="14.7109375" customWidth="1"/>
    <col min="6662" max="6662" width="13.7109375" bestFit="1" customWidth="1"/>
    <col min="6663" max="6663" width="15" customWidth="1"/>
    <col min="6910" max="6910" width="7" customWidth="1"/>
    <col min="6911" max="6911" width="66.7109375" customWidth="1"/>
    <col min="6912" max="6913" width="6.7109375" customWidth="1"/>
    <col min="6914" max="6914" width="13.7109375" customWidth="1"/>
    <col min="6915" max="6916" width="14.7109375" customWidth="1"/>
    <col min="6918" max="6918" width="13.7109375" bestFit="1" customWidth="1"/>
    <col min="6919" max="6919" width="15" customWidth="1"/>
    <col min="7166" max="7166" width="7" customWidth="1"/>
    <col min="7167" max="7167" width="66.7109375" customWidth="1"/>
    <col min="7168" max="7169" width="6.7109375" customWidth="1"/>
    <col min="7170" max="7170" width="13.7109375" customWidth="1"/>
    <col min="7171" max="7172" width="14.7109375" customWidth="1"/>
    <col min="7174" max="7174" width="13.7109375" bestFit="1" customWidth="1"/>
    <col min="7175" max="7175" width="15" customWidth="1"/>
    <col min="7422" max="7422" width="7" customWidth="1"/>
    <col min="7423" max="7423" width="66.7109375" customWidth="1"/>
    <col min="7424" max="7425" width="6.7109375" customWidth="1"/>
    <col min="7426" max="7426" width="13.7109375" customWidth="1"/>
    <col min="7427" max="7428" width="14.7109375" customWidth="1"/>
    <col min="7430" max="7430" width="13.7109375" bestFit="1" customWidth="1"/>
    <col min="7431" max="7431" width="15" customWidth="1"/>
    <col min="7678" max="7678" width="7" customWidth="1"/>
    <col min="7679" max="7679" width="66.7109375" customWidth="1"/>
    <col min="7680" max="7681" width="6.7109375" customWidth="1"/>
    <col min="7682" max="7682" width="13.7109375" customWidth="1"/>
    <col min="7683" max="7684" width="14.7109375" customWidth="1"/>
    <col min="7686" max="7686" width="13.7109375" bestFit="1" customWidth="1"/>
    <col min="7687" max="7687" width="15" customWidth="1"/>
    <col min="7934" max="7934" width="7" customWidth="1"/>
    <col min="7935" max="7935" width="66.7109375" customWidth="1"/>
    <col min="7936" max="7937" width="6.7109375" customWidth="1"/>
    <col min="7938" max="7938" width="13.7109375" customWidth="1"/>
    <col min="7939" max="7940" width="14.7109375" customWidth="1"/>
    <col min="7942" max="7942" width="13.7109375" bestFit="1" customWidth="1"/>
    <col min="7943" max="7943" width="15" customWidth="1"/>
    <col min="8190" max="8190" width="7" customWidth="1"/>
    <col min="8191" max="8191" width="66.7109375" customWidth="1"/>
    <col min="8192" max="8193" width="6.7109375" customWidth="1"/>
    <col min="8194" max="8194" width="13.7109375" customWidth="1"/>
    <col min="8195" max="8196" width="14.7109375" customWidth="1"/>
    <col min="8198" max="8198" width="13.7109375" bestFit="1" customWidth="1"/>
    <col min="8199" max="8199" width="15" customWidth="1"/>
    <col min="8446" max="8446" width="7" customWidth="1"/>
    <col min="8447" max="8447" width="66.7109375" customWidth="1"/>
    <col min="8448" max="8449" width="6.7109375" customWidth="1"/>
    <col min="8450" max="8450" width="13.7109375" customWidth="1"/>
    <col min="8451" max="8452" width="14.7109375" customWidth="1"/>
    <col min="8454" max="8454" width="13.7109375" bestFit="1" customWidth="1"/>
    <col min="8455" max="8455" width="15" customWidth="1"/>
    <col min="8702" max="8702" width="7" customWidth="1"/>
    <col min="8703" max="8703" width="66.7109375" customWidth="1"/>
    <col min="8704" max="8705" width="6.7109375" customWidth="1"/>
    <col min="8706" max="8706" width="13.7109375" customWidth="1"/>
    <col min="8707" max="8708" width="14.7109375" customWidth="1"/>
    <col min="8710" max="8710" width="13.7109375" bestFit="1" customWidth="1"/>
    <col min="8711" max="8711" width="15" customWidth="1"/>
    <col min="8958" max="8958" width="7" customWidth="1"/>
    <col min="8959" max="8959" width="66.7109375" customWidth="1"/>
    <col min="8960" max="8961" width="6.7109375" customWidth="1"/>
    <col min="8962" max="8962" width="13.7109375" customWidth="1"/>
    <col min="8963" max="8964" width="14.7109375" customWidth="1"/>
    <col min="8966" max="8966" width="13.7109375" bestFit="1" customWidth="1"/>
    <col min="8967" max="8967" width="15" customWidth="1"/>
    <col min="9214" max="9214" width="7" customWidth="1"/>
    <col min="9215" max="9215" width="66.7109375" customWidth="1"/>
    <col min="9216" max="9217" width="6.7109375" customWidth="1"/>
    <col min="9218" max="9218" width="13.7109375" customWidth="1"/>
    <col min="9219" max="9220" width="14.7109375" customWidth="1"/>
    <col min="9222" max="9222" width="13.7109375" bestFit="1" customWidth="1"/>
    <col min="9223" max="9223" width="15" customWidth="1"/>
    <col min="9470" max="9470" width="7" customWidth="1"/>
    <col min="9471" max="9471" width="66.7109375" customWidth="1"/>
    <col min="9472" max="9473" width="6.7109375" customWidth="1"/>
    <col min="9474" max="9474" width="13.7109375" customWidth="1"/>
    <col min="9475" max="9476" width="14.7109375" customWidth="1"/>
    <col min="9478" max="9478" width="13.7109375" bestFit="1" customWidth="1"/>
    <col min="9479" max="9479" width="15" customWidth="1"/>
    <col min="9726" max="9726" width="7" customWidth="1"/>
    <col min="9727" max="9727" width="66.7109375" customWidth="1"/>
    <col min="9728" max="9729" width="6.7109375" customWidth="1"/>
    <col min="9730" max="9730" width="13.7109375" customWidth="1"/>
    <col min="9731" max="9732" width="14.7109375" customWidth="1"/>
    <col min="9734" max="9734" width="13.7109375" bestFit="1" customWidth="1"/>
    <col min="9735" max="9735" width="15" customWidth="1"/>
    <col min="9982" max="9982" width="7" customWidth="1"/>
    <col min="9983" max="9983" width="66.7109375" customWidth="1"/>
    <col min="9984" max="9985" width="6.7109375" customWidth="1"/>
    <col min="9986" max="9986" width="13.7109375" customWidth="1"/>
    <col min="9987" max="9988" width="14.7109375" customWidth="1"/>
    <col min="9990" max="9990" width="13.7109375" bestFit="1" customWidth="1"/>
    <col min="9991" max="9991" width="15" customWidth="1"/>
    <col min="10238" max="10238" width="7" customWidth="1"/>
    <col min="10239" max="10239" width="66.7109375" customWidth="1"/>
    <col min="10240" max="10241" width="6.7109375" customWidth="1"/>
    <col min="10242" max="10242" width="13.7109375" customWidth="1"/>
    <col min="10243" max="10244" width="14.7109375" customWidth="1"/>
    <col min="10246" max="10246" width="13.7109375" bestFit="1" customWidth="1"/>
    <col min="10247" max="10247" width="15" customWidth="1"/>
    <col min="10494" max="10494" width="7" customWidth="1"/>
    <col min="10495" max="10495" width="66.7109375" customWidth="1"/>
    <col min="10496" max="10497" width="6.7109375" customWidth="1"/>
    <col min="10498" max="10498" width="13.7109375" customWidth="1"/>
    <col min="10499" max="10500" width="14.7109375" customWidth="1"/>
    <col min="10502" max="10502" width="13.7109375" bestFit="1" customWidth="1"/>
    <col min="10503" max="10503" width="15" customWidth="1"/>
    <col min="10750" max="10750" width="7" customWidth="1"/>
    <col min="10751" max="10751" width="66.7109375" customWidth="1"/>
    <col min="10752" max="10753" width="6.7109375" customWidth="1"/>
    <col min="10754" max="10754" width="13.7109375" customWidth="1"/>
    <col min="10755" max="10756" width="14.7109375" customWidth="1"/>
    <col min="10758" max="10758" width="13.7109375" bestFit="1" customWidth="1"/>
    <col min="10759" max="10759" width="15" customWidth="1"/>
    <col min="11006" max="11006" width="7" customWidth="1"/>
    <col min="11007" max="11007" width="66.7109375" customWidth="1"/>
    <col min="11008" max="11009" width="6.7109375" customWidth="1"/>
    <col min="11010" max="11010" width="13.7109375" customWidth="1"/>
    <col min="11011" max="11012" width="14.7109375" customWidth="1"/>
    <col min="11014" max="11014" width="13.7109375" bestFit="1" customWidth="1"/>
    <col min="11015" max="11015" width="15" customWidth="1"/>
    <col min="11262" max="11262" width="7" customWidth="1"/>
    <col min="11263" max="11263" width="66.7109375" customWidth="1"/>
    <col min="11264" max="11265" width="6.7109375" customWidth="1"/>
    <col min="11266" max="11266" width="13.7109375" customWidth="1"/>
    <col min="11267" max="11268" width="14.7109375" customWidth="1"/>
    <col min="11270" max="11270" width="13.7109375" bestFit="1" customWidth="1"/>
    <col min="11271" max="11271" width="15" customWidth="1"/>
    <col min="11518" max="11518" width="7" customWidth="1"/>
    <col min="11519" max="11519" width="66.7109375" customWidth="1"/>
    <col min="11520" max="11521" width="6.7109375" customWidth="1"/>
    <col min="11522" max="11522" width="13.7109375" customWidth="1"/>
    <col min="11523" max="11524" width="14.7109375" customWidth="1"/>
    <col min="11526" max="11526" width="13.7109375" bestFit="1" customWidth="1"/>
    <col min="11527" max="11527" width="15" customWidth="1"/>
    <col min="11774" max="11774" width="7" customWidth="1"/>
    <col min="11775" max="11775" width="66.7109375" customWidth="1"/>
    <col min="11776" max="11777" width="6.7109375" customWidth="1"/>
    <col min="11778" max="11778" width="13.7109375" customWidth="1"/>
    <col min="11779" max="11780" width="14.7109375" customWidth="1"/>
    <col min="11782" max="11782" width="13.7109375" bestFit="1" customWidth="1"/>
    <col min="11783" max="11783" width="15" customWidth="1"/>
    <col min="12030" max="12030" width="7" customWidth="1"/>
    <col min="12031" max="12031" width="66.7109375" customWidth="1"/>
    <col min="12032" max="12033" width="6.7109375" customWidth="1"/>
    <col min="12034" max="12034" width="13.7109375" customWidth="1"/>
    <col min="12035" max="12036" width="14.7109375" customWidth="1"/>
    <col min="12038" max="12038" width="13.7109375" bestFit="1" customWidth="1"/>
    <col min="12039" max="12039" width="15" customWidth="1"/>
    <col min="12286" max="12286" width="7" customWidth="1"/>
    <col min="12287" max="12287" width="66.7109375" customWidth="1"/>
    <col min="12288" max="12289" width="6.7109375" customWidth="1"/>
    <col min="12290" max="12290" width="13.7109375" customWidth="1"/>
    <col min="12291" max="12292" width="14.7109375" customWidth="1"/>
    <col min="12294" max="12294" width="13.7109375" bestFit="1" customWidth="1"/>
    <col min="12295" max="12295" width="15" customWidth="1"/>
    <col min="12542" max="12542" width="7" customWidth="1"/>
    <col min="12543" max="12543" width="66.7109375" customWidth="1"/>
    <col min="12544" max="12545" width="6.7109375" customWidth="1"/>
    <col min="12546" max="12546" width="13.7109375" customWidth="1"/>
    <col min="12547" max="12548" width="14.7109375" customWidth="1"/>
    <col min="12550" max="12550" width="13.7109375" bestFit="1" customWidth="1"/>
    <col min="12551" max="12551" width="15" customWidth="1"/>
    <col min="12798" max="12798" width="7" customWidth="1"/>
    <col min="12799" max="12799" width="66.7109375" customWidth="1"/>
    <col min="12800" max="12801" width="6.7109375" customWidth="1"/>
    <col min="12802" max="12802" width="13.7109375" customWidth="1"/>
    <col min="12803" max="12804" width="14.7109375" customWidth="1"/>
    <col min="12806" max="12806" width="13.7109375" bestFit="1" customWidth="1"/>
    <col min="12807" max="12807" width="15" customWidth="1"/>
    <col min="13054" max="13054" width="7" customWidth="1"/>
    <col min="13055" max="13055" width="66.7109375" customWidth="1"/>
    <col min="13056" max="13057" width="6.7109375" customWidth="1"/>
    <col min="13058" max="13058" width="13.7109375" customWidth="1"/>
    <col min="13059" max="13060" width="14.7109375" customWidth="1"/>
    <col min="13062" max="13062" width="13.7109375" bestFit="1" customWidth="1"/>
    <col min="13063" max="13063" width="15" customWidth="1"/>
    <col min="13310" max="13310" width="7" customWidth="1"/>
    <col min="13311" max="13311" width="66.7109375" customWidth="1"/>
    <col min="13312" max="13313" width="6.7109375" customWidth="1"/>
    <col min="13314" max="13314" width="13.7109375" customWidth="1"/>
    <col min="13315" max="13316" width="14.7109375" customWidth="1"/>
    <col min="13318" max="13318" width="13.7109375" bestFit="1" customWidth="1"/>
    <col min="13319" max="13319" width="15" customWidth="1"/>
    <col min="13566" max="13566" width="7" customWidth="1"/>
    <col min="13567" max="13567" width="66.7109375" customWidth="1"/>
    <col min="13568" max="13569" width="6.7109375" customWidth="1"/>
    <col min="13570" max="13570" width="13.7109375" customWidth="1"/>
    <col min="13571" max="13572" width="14.7109375" customWidth="1"/>
    <col min="13574" max="13574" width="13.7109375" bestFit="1" customWidth="1"/>
    <col min="13575" max="13575" width="15" customWidth="1"/>
    <col min="13822" max="13822" width="7" customWidth="1"/>
    <col min="13823" max="13823" width="66.7109375" customWidth="1"/>
    <col min="13824" max="13825" width="6.7109375" customWidth="1"/>
    <col min="13826" max="13826" width="13.7109375" customWidth="1"/>
    <col min="13827" max="13828" width="14.7109375" customWidth="1"/>
    <col min="13830" max="13830" width="13.7109375" bestFit="1" customWidth="1"/>
    <col min="13831" max="13831" width="15" customWidth="1"/>
    <col min="14078" max="14078" width="7" customWidth="1"/>
    <col min="14079" max="14079" width="66.7109375" customWidth="1"/>
    <col min="14080" max="14081" width="6.7109375" customWidth="1"/>
    <col min="14082" max="14082" width="13.7109375" customWidth="1"/>
    <col min="14083" max="14084" width="14.7109375" customWidth="1"/>
    <col min="14086" max="14086" width="13.7109375" bestFit="1" customWidth="1"/>
    <col min="14087" max="14087" width="15" customWidth="1"/>
    <col min="14334" max="14334" width="7" customWidth="1"/>
    <col min="14335" max="14335" width="66.7109375" customWidth="1"/>
    <col min="14336" max="14337" width="6.7109375" customWidth="1"/>
    <col min="14338" max="14338" width="13.7109375" customWidth="1"/>
    <col min="14339" max="14340" width="14.7109375" customWidth="1"/>
    <col min="14342" max="14342" width="13.7109375" bestFit="1" customWidth="1"/>
    <col min="14343" max="14343" width="15" customWidth="1"/>
    <col min="14590" max="14590" width="7" customWidth="1"/>
    <col min="14591" max="14591" width="66.7109375" customWidth="1"/>
    <col min="14592" max="14593" width="6.7109375" customWidth="1"/>
    <col min="14594" max="14594" width="13.7109375" customWidth="1"/>
    <col min="14595" max="14596" width="14.7109375" customWidth="1"/>
    <col min="14598" max="14598" width="13.7109375" bestFit="1" customWidth="1"/>
    <col min="14599" max="14599" width="15" customWidth="1"/>
    <col min="14846" max="14846" width="7" customWidth="1"/>
    <col min="14847" max="14847" width="66.7109375" customWidth="1"/>
    <col min="14848" max="14849" width="6.7109375" customWidth="1"/>
    <col min="14850" max="14850" width="13.7109375" customWidth="1"/>
    <col min="14851" max="14852" width="14.7109375" customWidth="1"/>
    <col min="14854" max="14854" width="13.7109375" bestFit="1" customWidth="1"/>
    <col min="14855" max="14855" width="15" customWidth="1"/>
    <col min="15102" max="15102" width="7" customWidth="1"/>
    <col min="15103" max="15103" width="66.7109375" customWidth="1"/>
    <col min="15104" max="15105" width="6.7109375" customWidth="1"/>
    <col min="15106" max="15106" width="13.7109375" customWidth="1"/>
    <col min="15107" max="15108" width="14.7109375" customWidth="1"/>
    <col min="15110" max="15110" width="13.7109375" bestFit="1" customWidth="1"/>
    <col min="15111" max="15111" width="15" customWidth="1"/>
    <col min="15358" max="15358" width="7" customWidth="1"/>
    <col min="15359" max="15359" width="66.7109375" customWidth="1"/>
    <col min="15360" max="15361" width="6.7109375" customWidth="1"/>
    <col min="15362" max="15362" width="13.7109375" customWidth="1"/>
    <col min="15363" max="15364" width="14.7109375" customWidth="1"/>
    <col min="15366" max="15366" width="13.7109375" bestFit="1" customWidth="1"/>
    <col min="15367" max="15367" width="15" customWidth="1"/>
    <col min="15614" max="15614" width="7" customWidth="1"/>
    <col min="15615" max="15615" width="66.7109375" customWidth="1"/>
    <col min="15616" max="15617" width="6.7109375" customWidth="1"/>
    <col min="15618" max="15618" width="13.7109375" customWidth="1"/>
    <col min="15619" max="15620" width="14.7109375" customWidth="1"/>
    <col min="15622" max="15622" width="13.7109375" bestFit="1" customWidth="1"/>
    <col min="15623" max="15623" width="15" customWidth="1"/>
    <col min="15870" max="15870" width="7" customWidth="1"/>
    <col min="15871" max="15871" width="66.7109375" customWidth="1"/>
    <col min="15872" max="15873" width="6.7109375" customWidth="1"/>
    <col min="15874" max="15874" width="13.7109375" customWidth="1"/>
    <col min="15875" max="15876" width="14.7109375" customWidth="1"/>
    <col min="15878" max="15878" width="13.7109375" bestFit="1" customWidth="1"/>
    <col min="15879" max="15879" width="15" customWidth="1"/>
    <col min="16126" max="16126" width="7" customWidth="1"/>
    <col min="16127" max="16127" width="66.7109375" customWidth="1"/>
    <col min="16128" max="16129" width="6.7109375" customWidth="1"/>
    <col min="16130" max="16130" width="13.7109375" customWidth="1"/>
    <col min="16131" max="16132" width="14.7109375" customWidth="1"/>
    <col min="16134" max="16134" width="13.7109375" bestFit="1" customWidth="1"/>
    <col min="16135" max="16135" width="15" customWidth="1"/>
  </cols>
  <sheetData>
    <row r="2" spans="1:7" s="9" customFormat="1" ht="26.25" customHeight="1" x14ac:dyDescent="0.2">
      <c r="B2" s="2" t="s">
        <v>170</v>
      </c>
      <c r="C2" s="2"/>
      <c r="D2" s="2"/>
      <c r="E2" s="2"/>
      <c r="F2" s="2"/>
      <c r="G2" s="2"/>
    </row>
    <row r="3" spans="1:7" s="9" customFormat="1" ht="8.25" customHeight="1" x14ac:dyDescent="0.25">
      <c r="A3" s="7"/>
      <c r="B3" s="1"/>
      <c r="C3" s="4"/>
      <c r="D3" s="4"/>
      <c r="E3" s="3"/>
      <c r="F3" s="8"/>
      <c r="G3" s="4"/>
    </row>
    <row r="4" spans="1:7" ht="15.75" x14ac:dyDescent="0.25">
      <c r="A4" s="142" t="s">
        <v>1</v>
      </c>
      <c r="B4" s="142" t="s">
        <v>607</v>
      </c>
      <c r="C4" s="236" t="s">
        <v>2</v>
      </c>
      <c r="D4" s="237"/>
      <c r="E4" s="143" t="s">
        <v>3</v>
      </c>
      <c r="F4" s="143" t="s">
        <v>4</v>
      </c>
      <c r="G4" s="142" t="s">
        <v>5</v>
      </c>
    </row>
    <row r="5" spans="1:7" ht="18.75" customHeight="1" x14ac:dyDescent="0.25">
      <c r="A5" s="144"/>
      <c r="B5" s="145" t="s">
        <v>171</v>
      </c>
      <c r="C5" s="146"/>
      <c r="D5" s="146"/>
      <c r="E5" s="147"/>
      <c r="F5" s="148"/>
      <c r="G5" s="149"/>
    </row>
    <row r="6" spans="1:7" ht="255" customHeight="1" x14ac:dyDescent="0.25">
      <c r="A6" s="90" t="s">
        <v>115</v>
      </c>
      <c r="B6" s="171" t="s">
        <v>172</v>
      </c>
      <c r="C6" s="92">
        <v>1</v>
      </c>
      <c r="D6" s="66" t="s">
        <v>62</v>
      </c>
      <c r="E6" s="158"/>
      <c r="F6" s="93">
        <f t="shared" ref="F6:F12" si="0">C6*E6</f>
        <v>0</v>
      </c>
      <c r="G6" s="63"/>
    </row>
    <row r="7" spans="1:7" ht="22.5" customHeight="1" x14ac:dyDescent="0.25">
      <c r="A7" s="90" t="s">
        <v>116</v>
      </c>
      <c r="B7" s="171" t="s">
        <v>440</v>
      </c>
      <c r="C7" s="92">
        <v>3</v>
      </c>
      <c r="D7" s="66" t="s">
        <v>62</v>
      </c>
      <c r="E7" s="158"/>
      <c r="F7" s="93">
        <f t="shared" si="0"/>
        <v>0</v>
      </c>
      <c r="G7" s="94"/>
    </row>
    <row r="8" spans="1:7" ht="36" customHeight="1" x14ac:dyDescent="0.25">
      <c r="A8" s="90" t="s">
        <v>117</v>
      </c>
      <c r="B8" s="171" t="s">
        <v>173</v>
      </c>
      <c r="C8" s="92">
        <v>1</v>
      </c>
      <c r="D8" s="66" t="s">
        <v>62</v>
      </c>
      <c r="E8" s="158"/>
      <c r="F8" s="93">
        <f t="shared" si="0"/>
        <v>0</v>
      </c>
      <c r="G8" s="94"/>
    </row>
    <row r="9" spans="1:7" ht="36" customHeight="1" x14ac:dyDescent="0.25">
      <c r="A9" s="90" t="s">
        <v>118</v>
      </c>
      <c r="B9" s="171" t="s">
        <v>174</v>
      </c>
      <c r="C9" s="92">
        <v>1</v>
      </c>
      <c r="D9" s="66" t="s">
        <v>7</v>
      </c>
      <c r="E9" s="158"/>
      <c r="F9" s="93">
        <f t="shared" si="0"/>
        <v>0</v>
      </c>
      <c r="G9" s="94"/>
    </row>
    <row r="10" spans="1:7" ht="21" customHeight="1" x14ac:dyDescent="0.25">
      <c r="A10" s="90" t="s">
        <v>119</v>
      </c>
      <c r="B10" s="171" t="s">
        <v>175</v>
      </c>
      <c r="C10" s="92">
        <v>1</v>
      </c>
      <c r="D10" s="66" t="s">
        <v>62</v>
      </c>
      <c r="E10" s="158"/>
      <c r="F10" s="93">
        <f t="shared" si="0"/>
        <v>0</v>
      </c>
      <c r="G10" s="94"/>
    </row>
    <row r="11" spans="1:7" ht="21" customHeight="1" x14ac:dyDescent="0.25">
      <c r="A11" s="90" t="s">
        <v>120</v>
      </c>
      <c r="B11" s="171" t="s">
        <v>176</v>
      </c>
      <c r="C11" s="92">
        <v>2</v>
      </c>
      <c r="D11" s="66" t="s">
        <v>7</v>
      </c>
      <c r="E11" s="158"/>
      <c r="F11" s="93">
        <f t="shared" si="0"/>
        <v>0</v>
      </c>
      <c r="G11" s="94"/>
    </row>
    <row r="12" spans="1:7" ht="21" customHeight="1" x14ac:dyDescent="0.25">
      <c r="A12" s="90" t="s">
        <v>122</v>
      </c>
      <c r="B12" s="171" t="s">
        <v>178</v>
      </c>
      <c r="C12" s="92">
        <v>1</v>
      </c>
      <c r="D12" s="66" t="s">
        <v>62</v>
      </c>
      <c r="E12" s="158"/>
      <c r="F12" s="93">
        <f t="shared" si="0"/>
        <v>0</v>
      </c>
      <c r="G12" s="94"/>
    </row>
    <row r="13" spans="1:7" ht="20.25" customHeight="1" x14ac:dyDescent="0.25">
      <c r="A13" s="150"/>
      <c r="B13" s="145" t="s">
        <v>179</v>
      </c>
      <c r="C13" s="146"/>
      <c r="D13" s="146"/>
      <c r="E13" s="151"/>
      <c r="F13" s="152"/>
      <c r="G13" s="149"/>
    </row>
    <row r="14" spans="1:7" ht="67.5" customHeight="1" x14ac:dyDescent="0.25">
      <c r="A14" s="90" t="s">
        <v>123</v>
      </c>
      <c r="B14" s="91" t="s">
        <v>180</v>
      </c>
      <c r="C14" s="92">
        <v>1</v>
      </c>
      <c r="D14" s="66" t="s">
        <v>62</v>
      </c>
      <c r="E14" s="158"/>
      <c r="F14" s="93">
        <f>C14*E14</f>
        <v>0</v>
      </c>
      <c r="G14" s="94"/>
    </row>
    <row r="15" spans="1:7" ht="24.75" customHeight="1" x14ac:dyDescent="0.25">
      <c r="A15" s="90" t="s">
        <v>124</v>
      </c>
      <c r="B15" s="59" t="s">
        <v>182</v>
      </c>
      <c r="C15" s="92">
        <v>1</v>
      </c>
      <c r="D15" s="66" t="s">
        <v>62</v>
      </c>
      <c r="E15" s="159"/>
      <c r="F15" s="93">
        <f t="shared" ref="F15:F19" si="1">C15*E15</f>
        <v>0</v>
      </c>
      <c r="G15" s="94"/>
    </row>
    <row r="16" spans="1:7" ht="24.75" customHeight="1" x14ac:dyDescent="0.25">
      <c r="A16" s="90" t="s">
        <v>125</v>
      </c>
      <c r="B16" s="59" t="s">
        <v>183</v>
      </c>
      <c r="C16" s="92">
        <v>1</v>
      </c>
      <c r="D16" s="66" t="s">
        <v>62</v>
      </c>
      <c r="E16" s="159"/>
      <c r="F16" s="93">
        <f t="shared" si="1"/>
        <v>0</v>
      </c>
      <c r="G16" s="94"/>
    </row>
    <row r="17" spans="1:7" ht="36" customHeight="1" x14ac:dyDescent="0.25">
      <c r="A17" s="90" t="s">
        <v>126</v>
      </c>
      <c r="B17" s="95" t="s">
        <v>507</v>
      </c>
      <c r="C17" s="92">
        <v>1</v>
      </c>
      <c r="D17" s="66" t="s">
        <v>62</v>
      </c>
      <c r="E17" s="159"/>
      <c r="F17" s="93">
        <f>E17*C17</f>
        <v>0</v>
      </c>
      <c r="G17" s="94"/>
    </row>
    <row r="18" spans="1:7" ht="40.5" customHeight="1" x14ac:dyDescent="0.25">
      <c r="A18" s="90" t="s">
        <v>127</v>
      </c>
      <c r="B18" s="95" t="s">
        <v>184</v>
      </c>
      <c r="C18" s="92">
        <v>1</v>
      </c>
      <c r="D18" s="66" t="s">
        <v>62</v>
      </c>
      <c r="E18" s="160"/>
      <c r="F18" s="93">
        <f t="shared" si="1"/>
        <v>0</v>
      </c>
      <c r="G18" s="94"/>
    </row>
    <row r="19" spans="1:7" ht="27.75" customHeight="1" x14ac:dyDescent="0.25">
      <c r="A19" s="90" t="s">
        <v>128</v>
      </c>
      <c r="B19" s="59" t="s">
        <v>185</v>
      </c>
      <c r="C19" s="92">
        <v>1</v>
      </c>
      <c r="D19" s="66" t="s">
        <v>62</v>
      </c>
      <c r="E19" s="160"/>
      <c r="F19" s="93">
        <f t="shared" si="1"/>
        <v>0</v>
      </c>
      <c r="G19" s="94"/>
    </row>
    <row r="20" spans="1:7" ht="27" customHeight="1" x14ac:dyDescent="0.25">
      <c r="A20" s="164" t="s">
        <v>181</v>
      </c>
      <c r="B20" s="162"/>
      <c r="C20" s="153"/>
      <c r="D20" s="154"/>
      <c r="E20" s="155"/>
      <c r="F20" s="156">
        <f>SUM(F6:F19)</f>
        <v>0</v>
      </c>
      <c r="G20" s="157"/>
    </row>
  </sheetData>
  <mergeCells count="1">
    <mergeCell ref="C4:D4"/>
  </mergeCells>
  <phoneticPr fontId="44" type="noConversion"/>
  <pageMargins left="0.70866141732283472" right="0.70866141732283472" top="0.78740157480314965" bottom="0.78740157480314965" header="0.31496062992125984" footer="0.31496062992125984"/>
  <pageSetup paperSize="9" fitToHeight="0" orientation="landscape" r:id="rId1"/>
  <headerFooter>
    <oddFooter>&amp;CPraha Petynka - bazénová technologie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vt:i4>
      </vt:variant>
      <vt:variant>
        <vt:lpstr>Pojmenované oblasti</vt:lpstr>
      </vt:variant>
      <vt:variant>
        <vt:i4>9</vt:i4>
      </vt:variant>
    </vt:vector>
  </HeadingPairs>
  <TitlesOfParts>
    <vt:vector size="20" baseType="lpstr">
      <vt:lpstr>Rekapitulace</vt:lpstr>
      <vt:lpstr>Plavecký bazén</vt:lpstr>
      <vt:lpstr>Rekreační bazén</vt:lpstr>
      <vt:lpstr>Dětský bazén</vt:lpstr>
      <vt:lpstr>Vířivky</vt:lpstr>
      <vt:lpstr>Bazénové příslušenství</vt:lpstr>
      <vt:lpstr>Zdvihací dno vč. dělící stěny</vt:lpstr>
      <vt:lpstr>Detekce nehody tonutí</vt:lpstr>
      <vt:lpstr>Skluzavka</vt:lpstr>
      <vt:lpstr>Chlorovna</vt:lpstr>
      <vt:lpstr>Ostatní náklady</vt:lpstr>
      <vt:lpstr>'Bazénové příslušenství'!Názvy_tisku</vt:lpstr>
      <vt:lpstr>'Detekce nehody tonutí'!Názvy_tisku</vt:lpstr>
      <vt:lpstr>'Dětský bazén'!Názvy_tisku</vt:lpstr>
      <vt:lpstr>Chlorovna!Názvy_tisku</vt:lpstr>
      <vt:lpstr>'Plavecký bazén'!Názvy_tisku</vt:lpstr>
      <vt:lpstr>'Rekreační bazén'!Názvy_tisku</vt:lpstr>
      <vt:lpstr>Skluzavka!Názvy_tisku</vt:lpstr>
      <vt:lpstr>Vířivky!Názvy_tisku</vt:lpstr>
      <vt:lpstr>'Zdvihací dno vč. dělící stěny'!Názvy_tisku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2025-04-14T10:00:53Z</dcterms:modified>
</cp:coreProperties>
</file>